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PPS-SV1\dep10_スマホレンタルセンター\100_スマホレンタル_共有ファイル\08_レンタルWEBサイト\"/>
    </mc:Choice>
  </mc:AlternateContent>
  <xr:revisionPtr revIDLastSave="0" documentId="8_{D89CDBA5-E273-4AF1-8614-3DA8F32871BA}" xr6:coauthVersionLast="47" xr6:coauthVersionMax="47" xr10:uidLastSave="{00000000-0000-0000-0000-000000000000}"/>
  <bookViews>
    <workbookView xWindow="28680" yWindow="-120" windowWidth="29040" windowHeight="15840" xr2:uid="{CC39A8C2-5360-4F69-BCD0-6AF4E25590B1}"/>
  </bookViews>
  <sheets>
    <sheet name="申込書（お届けプラン）" sheetId="2" r:id="rId1"/>
    <sheet name="端末一覧" sheetId="3" r:id="rId2"/>
    <sheet name="個人情報の取り扱い" sheetId="4" r:id="rId3"/>
    <sheet name="利用規約" sheetId="5" r:id="rId4"/>
    <sheet name="端末" sheetId="1" state="hidden" r:id="rId5"/>
  </sheets>
  <externalReferences>
    <externalReference r:id="rId6"/>
    <externalReference r:id="rId7"/>
  </externalReferences>
  <definedNames>
    <definedName name="__選択してください__">端末!$M$1</definedName>
    <definedName name="_xlnm._FilterDatabase" localSheetId="4" hidden="1">端末!$A$1:$F$361</definedName>
    <definedName name="_xlnm._FilterDatabase" localSheetId="1" hidden="1">端末一覧!$A$1:$X$1</definedName>
    <definedName name="ASUS">端末!$M$2:$S$2</definedName>
    <definedName name="freetel">端末!$M$3</definedName>
    <definedName name="Google">端末!$M$4:$X$4</definedName>
    <definedName name="HTC">端末!$M$5:$N$5</definedName>
    <definedName name="Lenovo">端末!$M$6</definedName>
    <definedName name="LGｴﾚｸﾄﾛﾆｸｽ">端末!$M$7:$AB$7</definedName>
    <definedName name="mousikomi_m" localSheetId="2">#REF!</definedName>
    <definedName name="mousikomi_m">#REF!</definedName>
    <definedName name="mousikomi_y" localSheetId="2">#REF!</definedName>
    <definedName name="mousikomi_y">#REF!</definedName>
    <definedName name="NEC">端末!$M$8:$T$8</definedName>
    <definedName name="NTTdocomo">端末!$M$9</definedName>
    <definedName name="OPPO">端末!$M$10</definedName>
    <definedName name="product_list" localSheetId="2">#REF!</definedName>
    <definedName name="product_list">端末!$B$2:$F$361</definedName>
    <definedName name="product_maker" localSheetId="2">#REF!</definedName>
    <definedName name="product_maker">端末!$L$1:$L$27</definedName>
    <definedName name="wiko">端末!$M$11</definedName>
    <definedName name="ZTE">端末!$M$12:$O$12</definedName>
    <definedName name="ｱｯﾌﾟﾙ">端末!$M$13:$BM$13</definedName>
    <definedName name="ｵｳｶﾞ・ｼﾞｬﾊﾟﾝ">端末!$M$14:$N$14</definedName>
    <definedName name="ｻﾑｽﾝ">端末!$M$15:$BG$15</definedName>
    <definedName name="ｼｬｰﾌﾟ">端末!$M$16:$BY$16</definedName>
    <definedName name="ｿﾆｰ">端末!$M$17</definedName>
    <definedName name="ｿﾆｰﾓﾊﾞｲﾙ">端末!$M$18:$BT$18</definedName>
    <definedName name="ﾊﾟﾅｿﾆｯｸ">端末!$M$20:$N$20</definedName>
    <definedName name="ﾌｧｰｳｪｲ">端末!$M$21:$AC$21</definedName>
    <definedName name="ﾌｫｯｸｽｺﾝ">端末!$M$22</definedName>
    <definedName name="ﾓﾄﾛｰﾗ">端末!$M$24:$O$24</definedName>
    <definedName name="リスト企業" localSheetId="2">[1]企業マスター!$E$3:$E$237</definedName>
    <definedName name="リスト企業">[2]企業マスター!$E$3:$E$287</definedName>
    <definedName name="楽天ﾓﾊﾞｲﾙ">端末!$M$25:$N$25</definedName>
    <definedName name="京ｾﾗ">端末!$M$26:$AD$26</definedName>
    <definedName name="東芝">端末!$M$19:$O$19</definedName>
    <definedName name="富士通">端末!$M$27:$AS$27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4" i="2" l="1"/>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W33" i="2"/>
  <c r="U33" i="2"/>
  <c r="S33" i="2"/>
  <c r="N33" i="2"/>
  <c r="AI34" i="2"/>
  <c r="AE34" i="2"/>
  <c r="AE33" i="2"/>
  <c r="AE35" i="2" l="1"/>
  <c r="AE36" i="2" s="1"/>
  <c r="AE38" i="2" s="1"/>
  <c r="AE37" i="2" l="1"/>
</calcChain>
</file>

<file path=xl/sharedStrings.xml><?xml version="1.0" encoding="utf-8"?>
<sst xmlns="http://schemas.openxmlformats.org/spreadsheetml/2006/main" count="12376" uniqueCount="1731">
  <si>
    <t>【お知らせ】現在、営業時間を縮小しております ［受付時間：平日11時～16時まで］</t>
    <rPh sb="2" eb="3">
      <t>シ</t>
    </rPh>
    <rPh sb="6" eb="8">
      <t>ゲンザイ</t>
    </rPh>
    <rPh sb="24" eb="26">
      <t>ウケツケ</t>
    </rPh>
    <rPh sb="26" eb="28">
      <t>ジカン</t>
    </rPh>
    <phoneticPr fontId="4"/>
  </si>
  <si>
    <r>
      <t>株式会社</t>
    </r>
    <r>
      <rPr>
        <i/>
        <sz val="12"/>
        <rFont val="HG創英ﾌﾟﾚｾﾞﾝｽEB"/>
        <family val="1"/>
        <charset val="128"/>
      </rPr>
      <t>ＳＰＰＳ</t>
    </r>
    <rPh sb="0" eb="4">
      <t>カブシキガイシャ</t>
    </rPh>
    <phoneticPr fontId="9"/>
  </si>
  <si>
    <t>申込書（お届けプラン）</t>
    <rPh sb="0" eb="3">
      <t>モウシコミショ</t>
    </rPh>
    <rPh sb="5" eb="6">
      <t>トド</t>
    </rPh>
    <phoneticPr fontId="4"/>
  </si>
  <si>
    <t>東京都渋谷区千駄ヶ谷5-21-6</t>
    <rPh sb="0" eb="3">
      <t>トウキョウト</t>
    </rPh>
    <rPh sb="3" eb="6">
      <t>シブヤク</t>
    </rPh>
    <rPh sb="6" eb="10">
      <t>センダガヤ</t>
    </rPh>
    <phoneticPr fontId="9"/>
  </si>
  <si>
    <t>プラザＦ1</t>
    <phoneticPr fontId="9"/>
  </si>
  <si>
    <t>TEL：03-5367-6547</t>
    <phoneticPr fontId="9"/>
  </si>
  <si>
    <t>申込日</t>
    <rPh sb="0" eb="1">
      <t>モウ</t>
    </rPh>
    <rPh sb="1" eb="2">
      <t>コ</t>
    </rPh>
    <rPh sb="2" eb="3">
      <t>ビ</t>
    </rPh>
    <phoneticPr fontId="9"/>
  </si>
  <si>
    <t>年</t>
    <rPh sb="0" eb="1">
      <t>ネン</t>
    </rPh>
    <phoneticPr fontId="9"/>
  </si>
  <si>
    <t>月</t>
    <rPh sb="0" eb="1">
      <t>ガツ</t>
    </rPh>
    <phoneticPr fontId="9"/>
  </si>
  <si>
    <t>日</t>
    <rPh sb="0" eb="1">
      <t>ヒ</t>
    </rPh>
    <phoneticPr fontId="9"/>
  </si>
  <si>
    <t>部分をご記入願います。</t>
    <rPh sb="0" eb="2">
      <t>ブブン</t>
    </rPh>
    <rPh sb="4" eb="6">
      <t>キニュウ</t>
    </rPh>
    <rPh sb="6" eb="7">
      <t>ネガ</t>
    </rPh>
    <phoneticPr fontId="4"/>
  </si>
  <si>
    <t>個人情報の取り扱いおよび
利用規約への同意事項</t>
    <rPh sb="0" eb="2">
      <t>コジン</t>
    </rPh>
    <rPh sb="2" eb="4">
      <t>ジョウホウ</t>
    </rPh>
    <rPh sb="5" eb="6">
      <t>ト</t>
    </rPh>
    <rPh sb="7" eb="8">
      <t>アツカ</t>
    </rPh>
    <rPh sb="13" eb="15">
      <t>リヨウ</t>
    </rPh>
    <rPh sb="15" eb="17">
      <t>キヤク</t>
    </rPh>
    <rPh sb="19" eb="21">
      <t>ドウイ</t>
    </rPh>
    <rPh sb="21" eb="23">
      <t>ジコウ</t>
    </rPh>
    <phoneticPr fontId="4"/>
  </si>
  <si>
    <t>同意しない</t>
  </si>
  <si>
    <t>※同意いただけない場合はお申込みをお受けできません</t>
    <phoneticPr fontId="4"/>
  </si>
  <si>
    <t>備　　　考</t>
    <rPh sb="0" eb="1">
      <t>ソナエ</t>
    </rPh>
    <rPh sb="4" eb="5">
      <t>コウ</t>
    </rPh>
    <phoneticPr fontId="4"/>
  </si>
  <si>
    <t>貴社名</t>
    <rPh sb="0" eb="2">
      <t>キシャ</t>
    </rPh>
    <rPh sb="2" eb="3">
      <t>メイ</t>
    </rPh>
    <phoneticPr fontId="9"/>
  </si>
  <si>
    <t>郵便番号</t>
    <rPh sb="0" eb="4">
      <t>ユウビンバンゴウ</t>
    </rPh>
    <phoneticPr fontId="9"/>
  </si>
  <si>
    <t>住所</t>
    <rPh sb="0" eb="2">
      <t>ジュウショ</t>
    </rPh>
    <phoneticPr fontId="9"/>
  </si>
  <si>
    <t>お届け先となります。</t>
    <rPh sb="1" eb="2">
      <t>トド</t>
    </rPh>
    <rPh sb="3" eb="4">
      <t>サキ</t>
    </rPh>
    <phoneticPr fontId="4"/>
  </si>
  <si>
    <t>URL</t>
    <phoneticPr fontId="9"/>
  </si>
  <si>
    <t>ご担当者名</t>
    <rPh sb="1" eb="4">
      <t>タントウシャ</t>
    </rPh>
    <rPh sb="4" eb="5">
      <t>メイ</t>
    </rPh>
    <phoneticPr fontId="9"/>
  </si>
  <si>
    <t>部署名</t>
    <rPh sb="0" eb="2">
      <t>ブショ</t>
    </rPh>
    <rPh sb="2" eb="3">
      <t>メイ</t>
    </rPh>
    <phoneticPr fontId="9"/>
  </si>
  <si>
    <t>電話番号</t>
    <rPh sb="0" eb="2">
      <t>デンワ</t>
    </rPh>
    <rPh sb="2" eb="4">
      <t>バンゴウ</t>
    </rPh>
    <phoneticPr fontId="9"/>
  </si>
  <si>
    <t>日中にご連絡が可能な番号をご記入ください。</t>
    <rPh sb="0" eb="2">
      <t>ニッチュウ</t>
    </rPh>
    <rPh sb="4" eb="6">
      <t>レンラク</t>
    </rPh>
    <rPh sb="7" eb="9">
      <t>カノウ</t>
    </rPh>
    <rPh sb="10" eb="12">
      <t>バンゴウ</t>
    </rPh>
    <rPh sb="14" eb="16">
      <t>キニュウ</t>
    </rPh>
    <phoneticPr fontId="4"/>
  </si>
  <si>
    <t>メールアドレス</t>
    <phoneticPr fontId="9"/>
  </si>
  <si>
    <t>利用日時</t>
    <rPh sb="0" eb="2">
      <t>リヨウ</t>
    </rPh>
    <rPh sb="2" eb="4">
      <t>ニチジ</t>
    </rPh>
    <phoneticPr fontId="9"/>
  </si>
  <si>
    <t>月　</t>
    <rPh sb="0" eb="1">
      <t>ゲツ</t>
    </rPh>
    <phoneticPr fontId="9"/>
  </si>
  <si>
    <t>日</t>
    <rPh sb="0" eb="1">
      <t>ヒ</t>
    </rPh>
    <phoneticPr fontId="4"/>
  </si>
  <si>
    <t>～</t>
    <phoneticPr fontId="4"/>
  </si>
  <si>
    <t>月</t>
    <rPh sb="0" eb="1">
      <t>ガツ</t>
    </rPh>
    <phoneticPr fontId="4"/>
  </si>
  <si>
    <r>
      <rPr>
        <b/>
        <sz val="11"/>
        <rFont val="ＭＳ Ｐゴシック"/>
        <family val="3"/>
        <charset val="128"/>
      </rPr>
      <t>※お申し込み手続き完了から発送までに2～3営業日お時間を
　　いただいております</t>
    </r>
    <r>
      <rPr>
        <sz val="11"/>
        <rFont val="ＭＳ Ｐゴシック"/>
        <family val="3"/>
        <charset val="128"/>
      </rPr>
      <t xml:space="preserve">
　　候補日程が複数ある場合は、最下部の備考欄にご記載下さい。</t>
    </r>
    <rPh sb="43" eb="45">
      <t>コウホ</t>
    </rPh>
    <rPh sb="45" eb="47">
      <t>ニッテイ</t>
    </rPh>
    <rPh sb="48" eb="50">
      <t>フクスウ</t>
    </rPh>
    <rPh sb="52" eb="54">
      <t>バアイ</t>
    </rPh>
    <rPh sb="56" eb="59">
      <t>サイカブ</t>
    </rPh>
    <rPh sb="60" eb="62">
      <t>ビコウ</t>
    </rPh>
    <rPh sb="62" eb="63">
      <t>ラン</t>
    </rPh>
    <rPh sb="65" eb="67">
      <t>キサイ</t>
    </rPh>
    <rPh sb="67" eb="68">
      <t>クダ</t>
    </rPh>
    <phoneticPr fontId="4"/>
  </si>
  <si>
    <t>受取方法</t>
    <rPh sb="0" eb="2">
      <t>ウケトリ</t>
    </rPh>
    <rPh sb="2" eb="4">
      <t>ホウホウ</t>
    </rPh>
    <phoneticPr fontId="9"/>
  </si>
  <si>
    <r>
      <rPr>
        <b/>
        <u/>
        <sz val="11"/>
        <color theme="1"/>
        <rFont val="游ゴシック"/>
        <family val="3"/>
        <charset val="128"/>
        <scheme val="minor"/>
      </rPr>
      <t>※現在、ご来社での端末の直接引き渡しは行っておりません</t>
    </r>
    <r>
      <rPr>
        <sz val="11"/>
        <color theme="1"/>
        <rFont val="游ゴシック"/>
        <family val="3"/>
        <charset val="128"/>
        <scheme val="minor"/>
      </rPr>
      <t xml:space="preserve">
　　ご利用開始日の[午前中]到着指定にて弊社より発送いたします。</t>
    </r>
    <rPh sb="1" eb="3">
      <t>ゲンザイ</t>
    </rPh>
    <rPh sb="19" eb="20">
      <t>オコナ</t>
    </rPh>
    <rPh sb="31" eb="33">
      <t>リヨウ</t>
    </rPh>
    <rPh sb="33" eb="36">
      <t>カイシビ</t>
    </rPh>
    <rPh sb="38" eb="41">
      <t>ゴゼンチュウ</t>
    </rPh>
    <rPh sb="42" eb="44">
      <t>トウチャク</t>
    </rPh>
    <rPh sb="44" eb="46">
      <t>シテイ</t>
    </rPh>
    <rPh sb="48" eb="50">
      <t>ヘイシャ</t>
    </rPh>
    <rPh sb="52" eb="54">
      <t>ハッソウ</t>
    </rPh>
    <phoneticPr fontId="4"/>
  </si>
  <si>
    <t>ご利用目的</t>
    <rPh sb="1" eb="3">
      <t>リヨウ</t>
    </rPh>
    <rPh sb="3" eb="5">
      <t>モクテキ</t>
    </rPh>
    <phoneticPr fontId="9"/>
  </si>
  <si>
    <t>差し支えない範囲で、今回のご利用目的をお聞かせください。</t>
    <phoneticPr fontId="4"/>
  </si>
  <si>
    <r>
      <t>（請求先）※</t>
    </r>
    <r>
      <rPr>
        <u/>
        <sz val="12"/>
        <color theme="1"/>
        <rFont val="游ゴシック"/>
        <family val="3"/>
        <charset val="128"/>
        <scheme val="minor"/>
      </rPr>
      <t>上記住所と異なる場合</t>
    </r>
    <r>
      <rPr>
        <sz val="12"/>
        <color theme="1"/>
        <rFont val="游ゴシック"/>
        <family val="2"/>
        <charset val="128"/>
        <scheme val="minor"/>
      </rPr>
      <t>はご記入ください。</t>
    </r>
    <rPh sb="1" eb="3">
      <t>セイキュウ</t>
    </rPh>
    <rPh sb="3" eb="4">
      <t>サキ</t>
    </rPh>
    <rPh sb="6" eb="8">
      <t>ジョウキ</t>
    </rPh>
    <rPh sb="8" eb="10">
      <t>ジュウショ</t>
    </rPh>
    <rPh sb="11" eb="12">
      <t>コト</t>
    </rPh>
    <rPh sb="14" eb="16">
      <t>バアイ</t>
    </rPh>
    <rPh sb="18" eb="20">
      <t>キニュウ</t>
    </rPh>
    <phoneticPr fontId="4"/>
  </si>
  <si>
    <t>担当者名</t>
    <rPh sb="0" eb="3">
      <t>タントウシャ</t>
    </rPh>
    <rPh sb="3" eb="4">
      <t>メイ</t>
    </rPh>
    <phoneticPr fontId="9"/>
  </si>
  <si>
    <t>レンタル端末リスト</t>
    <rPh sb="4" eb="6">
      <t>タンマツ</t>
    </rPh>
    <phoneticPr fontId="4"/>
  </si>
  <si>
    <r>
      <rPr>
        <sz val="10"/>
        <rFont val="ＭＳ Ｐゴシック"/>
        <family val="3"/>
        <charset val="128"/>
      </rPr>
      <t>※</t>
    </r>
    <r>
      <rPr>
        <sz val="10"/>
        <rFont val="Arial"/>
        <family val="2"/>
      </rPr>
      <t>OS</t>
    </r>
    <r>
      <rPr>
        <sz val="10"/>
        <rFont val="ＭＳ Ｐゴシック"/>
        <family val="3"/>
        <charset val="128"/>
      </rPr>
      <t>バージョン等のご希望がある際は、備考欄にご記入ください。</t>
    </r>
    <rPh sb="8" eb="9">
      <t>トウ</t>
    </rPh>
    <phoneticPr fontId="9"/>
  </si>
  <si>
    <t>希望端末
※メーカー、型番の順で選択してください</t>
    <rPh sb="0" eb="2">
      <t>キボウ</t>
    </rPh>
    <rPh sb="2" eb="4">
      <t>タンマツ</t>
    </rPh>
    <rPh sb="11" eb="13">
      <t>カタバン</t>
    </rPh>
    <rPh sb="14" eb="15">
      <t>ジュン</t>
    </rPh>
    <rPh sb="16" eb="18">
      <t>センタク</t>
    </rPh>
    <phoneticPr fontId="9"/>
  </si>
  <si>
    <t>NO</t>
    <phoneticPr fontId="4"/>
  </si>
  <si>
    <t>メーカー</t>
    <phoneticPr fontId="4"/>
  </si>
  <si>
    <t>型番</t>
    <rPh sb="0" eb="2">
      <t>カタバン</t>
    </rPh>
    <phoneticPr fontId="4"/>
  </si>
  <si>
    <t>機種名</t>
    <rPh sb="0" eb="3">
      <t>キシュメイ</t>
    </rPh>
    <phoneticPr fontId="4"/>
  </si>
  <si>
    <t>キャリア</t>
    <phoneticPr fontId="4"/>
  </si>
  <si>
    <t>現OS</t>
    <rPh sb="0" eb="1">
      <t>ゲン</t>
    </rPh>
    <phoneticPr fontId="4"/>
  </si>
  <si>
    <t>初期OS</t>
    <rPh sb="0" eb="2">
      <t>ショキ</t>
    </rPh>
    <phoneticPr fontId="9"/>
  </si>
  <si>
    <t>備考欄</t>
    <rPh sb="0" eb="2">
      <t>ビコウ</t>
    </rPh>
    <rPh sb="2" eb="3">
      <t>ラン</t>
    </rPh>
    <phoneticPr fontId="4"/>
  </si>
  <si>
    <t>簡易見積</t>
    <rPh sb="0" eb="2">
      <t>カンイ</t>
    </rPh>
    <rPh sb="2" eb="4">
      <t>ミツモリ</t>
    </rPh>
    <phoneticPr fontId="4"/>
  </si>
  <si>
    <t>レンタル数</t>
    <rPh sb="4" eb="5">
      <t>カズ</t>
    </rPh>
    <phoneticPr fontId="4"/>
  </si>
  <si>
    <t>台</t>
    <rPh sb="0" eb="1">
      <t>ダイ</t>
    </rPh>
    <phoneticPr fontId="4"/>
  </si>
  <si>
    <t>利用日時</t>
    <rPh sb="0" eb="2">
      <t>リヨウ</t>
    </rPh>
    <rPh sb="2" eb="4">
      <t>ニチジ</t>
    </rPh>
    <phoneticPr fontId="4"/>
  </si>
  <si>
    <t>泊</t>
    <rPh sb="0" eb="1">
      <t>トマリ</t>
    </rPh>
    <phoneticPr fontId="4"/>
  </si>
  <si>
    <t>合計</t>
    <rPh sb="0" eb="2">
      <t>ゴウケイ</t>
    </rPh>
    <phoneticPr fontId="4"/>
  </si>
  <si>
    <t>円</t>
    <rPh sb="0" eb="1">
      <t>エン</t>
    </rPh>
    <phoneticPr fontId="4"/>
  </si>
  <si>
    <t>消費税</t>
    <rPh sb="0" eb="3">
      <t>ショウヒゼイ</t>
    </rPh>
    <phoneticPr fontId="4"/>
  </si>
  <si>
    <t>金額合計</t>
    <rPh sb="0" eb="2">
      <t>キンガク</t>
    </rPh>
    <rPh sb="2" eb="4">
      <t>ゴウケイ</t>
    </rPh>
    <phoneticPr fontId="4"/>
  </si>
  <si>
    <t>備考欄</t>
    <rPh sb="0" eb="2">
      <t>ビコウ</t>
    </rPh>
    <rPh sb="2" eb="3">
      <t>ラン</t>
    </rPh>
    <phoneticPr fontId="9"/>
  </si>
  <si>
    <t xml:space="preserve">Xperia arc </t>
  </si>
  <si>
    <t>SO-01C</t>
  </si>
  <si>
    <t>ﾄﾞｺﾓ</t>
  </si>
  <si>
    <t>ｿﾆｰﾓﾊﾞｲﾙ</t>
  </si>
  <si>
    <t>Android  2.3.4</t>
  </si>
  <si>
    <t>Android  2.3</t>
  </si>
  <si>
    <t>MSM8255</t>
  </si>
  <si>
    <t>512MB</t>
  </si>
  <si>
    <t>1GB</t>
  </si>
  <si>
    <t>4.2ｲﾝﾁ</t>
  </si>
  <si>
    <t>480×854</t>
  </si>
  <si>
    <t>1,500mAh</t>
  </si>
  <si>
    <t>460時間</t>
  </si>
  <si>
    <t>-</t>
  </si>
  <si>
    <t>microSDHC</t>
  </si>
  <si>
    <t>2.1+EDR</t>
  </si>
  <si>
    <t>b/g/n</t>
  </si>
  <si>
    <t>○</t>
  </si>
  <si>
    <t xml:space="preserve">GALAXY S II </t>
    <phoneticPr fontId="4"/>
  </si>
  <si>
    <t>SC-02C</t>
  </si>
  <si>
    <t>ｻﾑｽﾝ</t>
  </si>
  <si>
    <t>Android  4.0.3</t>
  </si>
  <si>
    <t>S5PC210</t>
  </si>
  <si>
    <t>16GB</t>
  </si>
  <si>
    <t>4.3ｲﾝﾁ</t>
  </si>
  <si>
    <t>480×800</t>
  </si>
  <si>
    <t>1,650mAh</t>
  </si>
  <si>
    <t>640時間</t>
  </si>
  <si>
    <t>ﾜﾝｾｸﾞ</t>
  </si>
  <si>
    <t>Xperia acro</t>
  </si>
  <si>
    <t>SO-02C</t>
  </si>
  <si>
    <t>420時間</t>
  </si>
  <si>
    <t>○</t>
    <phoneticPr fontId="4"/>
  </si>
  <si>
    <t>iPhone 4S</t>
  </si>
  <si>
    <t>ｿﾌﾄﾊﾞﾝｸ</t>
  </si>
  <si>
    <t>ｱｯﾌﾟﾙ</t>
  </si>
  <si>
    <t>iOS  5.1</t>
  </si>
  <si>
    <t>iOS  5</t>
  </si>
  <si>
    <t>Apple A5</t>
  </si>
  <si>
    <t>3.5ｲﾝﾁ</t>
  </si>
  <si>
    <t>640×960</t>
  </si>
  <si>
    <t>1,430mAh</t>
  </si>
  <si>
    <t>200時間</t>
  </si>
  <si>
    <t>iOS  5.1.1</t>
  </si>
  <si>
    <t>iOS  8.3</t>
  </si>
  <si>
    <t xml:space="preserve">GALAXY S II LTE </t>
    <phoneticPr fontId="4"/>
  </si>
  <si>
    <t>SC-03D</t>
  </si>
  <si>
    <t>Android  4.0.4</t>
  </si>
  <si>
    <t>APQ8060</t>
  </si>
  <si>
    <t>4.5ｲﾝﾁ</t>
  </si>
  <si>
    <t>1,850mAh</t>
  </si>
  <si>
    <t>300時間</t>
  </si>
  <si>
    <t>3.0＋EDR</t>
  </si>
  <si>
    <t>a/b/g/n</t>
  </si>
  <si>
    <t>AQUOS PHONE</t>
  </si>
  <si>
    <t>SH-01D</t>
  </si>
  <si>
    <t>ｼｬｰﾌﾟ</t>
  </si>
  <si>
    <t>OMAP4430</t>
  </si>
  <si>
    <t>4GB</t>
  </si>
  <si>
    <t>720×1,280</t>
  </si>
  <si>
    <t>1,520mAh</t>
  </si>
  <si>
    <t>3.0+EDR</t>
  </si>
  <si>
    <t>GALAXY NEXUS</t>
  </si>
  <si>
    <t>SC-04D</t>
  </si>
  <si>
    <t>Android  4.2.2</t>
  </si>
  <si>
    <t>Android  4.0</t>
  </si>
  <si>
    <t>OMAP4460</t>
  </si>
  <si>
    <t>4.7ｲﾝﾁ</t>
  </si>
  <si>
    <t>1,750mAh</t>
  </si>
  <si>
    <t>3.0+HS</t>
  </si>
  <si>
    <t xml:space="preserve">GALAXY Tab 7.0 Plus </t>
  </si>
  <si>
    <t>SC-02D</t>
  </si>
  <si>
    <t>Android  3.2</t>
  </si>
  <si>
    <t>XMM 6260</t>
    <phoneticPr fontId="4"/>
  </si>
  <si>
    <t>7.0ｲﾝﾁ</t>
  </si>
  <si>
    <t>600×1,024</t>
  </si>
  <si>
    <t>4,000mAh</t>
  </si>
  <si>
    <t>1,100時間</t>
  </si>
  <si>
    <t>Disney Mobile on docomo</t>
    <phoneticPr fontId="4"/>
  </si>
  <si>
    <t>F-08D</t>
  </si>
  <si>
    <t>富士通</t>
  </si>
  <si>
    <t>Android  2.3.5</t>
  </si>
  <si>
    <t>440時間</t>
  </si>
  <si>
    <t xml:space="preserve">Xperia NX </t>
  </si>
  <si>
    <t>SO-02D</t>
  </si>
  <si>
    <t>Android  2.3.7</t>
  </si>
  <si>
    <t>32GB</t>
  </si>
  <si>
    <t>1,700mAh</t>
  </si>
  <si>
    <t>360時間</t>
  </si>
  <si>
    <t xml:space="preserve">AQUOS PHONE </t>
    <phoneticPr fontId="4"/>
  </si>
  <si>
    <t>104SH</t>
  </si>
  <si>
    <t>MSM8260</t>
  </si>
  <si>
    <t>Xperia acro HD</t>
  </si>
  <si>
    <t>SO-03D</t>
  </si>
  <si>
    <t>1,840mAh</t>
  </si>
  <si>
    <t>410時間</t>
  </si>
  <si>
    <t>iPad 第3世代</t>
    <rPh sb="5" eb="6">
      <t>ダイ</t>
    </rPh>
    <rPh sb="7" eb="9">
      <t>セダイ</t>
    </rPh>
    <phoneticPr fontId="4"/>
  </si>
  <si>
    <t>iPad 第3世代 (Wifi) :A1416</t>
    <rPh sb="5" eb="6">
      <t>ダイ</t>
    </rPh>
    <rPh sb="7" eb="9">
      <t>セダイ</t>
    </rPh>
    <phoneticPr fontId="4"/>
  </si>
  <si>
    <t>SIMﾌﾘｰ</t>
  </si>
  <si>
    <t>iOS  9.3.5</t>
    <phoneticPr fontId="4"/>
  </si>
  <si>
    <t>Apple A5X</t>
  </si>
  <si>
    <t>64GB</t>
  </si>
  <si>
    <t>9.7ｲﾝﾁ</t>
  </si>
  <si>
    <t>1,536×2,048</t>
  </si>
  <si>
    <t>Apple Pay</t>
    <phoneticPr fontId="4"/>
  </si>
  <si>
    <t>-</t>
    <phoneticPr fontId="4"/>
  </si>
  <si>
    <t xml:space="preserve">- </t>
  </si>
  <si>
    <t>GALAXY Note</t>
  </si>
  <si>
    <t>SC-05D</t>
  </si>
  <si>
    <t>Android  4.1.2</t>
  </si>
  <si>
    <t>5.3ｲﾝﾁ</t>
  </si>
  <si>
    <t>800×1,280</t>
  </si>
  <si>
    <t>2,500mAh</t>
  </si>
  <si>
    <t>350時間</t>
  </si>
  <si>
    <t xml:space="preserve">GALAXY Note </t>
  </si>
  <si>
    <t>レグザタブレット</t>
    <phoneticPr fontId="4"/>
  </si>
  <si>
    <t>AT570</t>
  </si>
  <si>
    <t>東芝</t>
    <rPh sb="0" eb="2">
      <t>トウシバ</t>
    </rPh>
    <phoneticPr fontId="0"/>
  </si>
  <si>
    <t>Android  4.1.1</t>
  </si>
  <si>
    <t>Tegra 3</t>
  </si>
  <si>
    <t>64GB</t>
    <phoneticPr fontId="4"/>
  </si>
  <si>
    <t>7.7ｲﾝﾁ</t>
  </si>
  <si>
    <t xml:space="preserve">AQUOS PHONE st </t>
  </si>
  <si>
    <t>SH-07D</t>
  </si>
  <si>
    <t>3.4ｲﾝﾁ</t>
  </si>
  <si>
    <t>ANTEPRIMA</t>
  </si>
  <si>
    <t>F-09D</t>
  </si>
  <si>
    <t>2GB</t>
  </si>
  <si>
    <t>3.7ｲﾝﾁ</t>
  </si>
  <si>
    <t>1,460mAh</t>
  </si>
  <si>
    <t>GALAXY S Ⅲ</t>
    <phoneticPr fontId="4"/>
  </si>
  <si>
    <t>SC-06D</t>
  </si>
  <si>
    <t>MSM8660A</t>
  </si>
  <si>
    <t>4.8ｲﾝﾁ</t>
  </si>
  <si>
    <t>2,100mAh</t>
  </si>
  <si>
    <t>400時間</t>
  </si>
  <si>
    <t>microSDXC</t>
  </si>
  <si>
    <t>4.0+LE</t>
  </si>
  <si>
    <t>AQUOS PHONE ZETA</t>
  </si>
  <si>
    <t>SH-09D</t>
  </si>
  <si>
    <t>MSM8960</t>
  </si>
  <si>
    <t>1,900mAh</t>
  </si>
  <si>
    <t>490時間</t>
  </si>
  <si>
    <t xml:space="preserve">Optimus it </t>
  </si>
  <si>
    <t>L-05D</t>
  </si>
  <si>
    <t>LGｴﾚｸﾄﾛﾆｸｽ</t>
  </si>
  <si>
    <t>8GB</t>
  </si>
  <si>
    <t>4.0ｲﾝﾁ</t>
  </si>
  <si>
    <t>330時間</t>
  </si>
  <si>
    <t>AQUOS PHONE Xx</t>
  </si>
  <si>
    <t>106SH</t>
  </si>
  <si>
    <t>MSM8655</t>
  </si>
  <si>
    <t>450時間</t>
  </si>
  <si>
    <t>102SH II</t>
  </si>
  <si>
    <t xml:space="preserve">MEDIAS X </t>
    <phoneticPr fontId="4"/>
  </si>
  <si>
    <t>N-07D</t>
  </si>
  <si>
    <t>NEC</t>
  </si>
  <si>
    <t>1,800mAh</t>
  </si>
  <si>
    <t>520時間</t>
  </si>
  <si>
    <t>ARROWS X</t>
  </si>
  <si>
    <t>F-10D</t>
  </si>
  <si>
    <t>4.6ｲﾝﾁ</t>
  </si>
  <si>
    <t>560時間</t>
  </si>
  <si>
    <t>REGZA Phone</t>
    <phoneticPr fontId="4"/>
  </si>
  <si>
    <t>T-02D</t>
  </si>
  <si>
    <t>Android  4.1</t>
  </si>
  <si>
    <t>540×960</t>
  </si>
  <si>
    <t>430時間</t>
  </si>
  <si>
    <t xml:space="preserve">ARROWS A </t>
    <phoneticPr fontId="4"/>
  </si>
  <si>
    <t>101F</t>
  </si>
  <si>
    <t xml:space="preserve">Xperia GX </t>
  </si>
  <si>
    <t>SO-04D</t>
  </si>
  <si>
    <t>380時間</t>
  </si>
  <si>
    <t>Xperia GX</t>
  </si>
  <si>
    <t xml:space="preserve">Xperia SX </t>
  </si>
  <si>
    <t>SO-05D</t>
  </si>
  <si>
    <t xml:space="preserve">ARROWS Me </t>
  </si>
  <si>
    <t>F-11D</t>
  </si>
  <si>
    <t>AQUOS PHONE sv</t>
  </si>
  <si>
    <t>SH-10D</t>
  </si>
  <si>
    <t xml:space="preserve">Optimus Vu </t>
  </si>
  <si>
    <t>L-06D</t>
  </si>
  <si>
    <t>5.0ｲﾝﾁ</t>
  </si>
  <si>
    <t>768×1,024</t>
  </si>
  <si>
    <t>2,000mAh</t>
  </si>
  <si>
    <t>MEDIAS TAB UL</t>
  </si>
  <si>
    <t>N-08D</t>
  </si>
  <si>
    <t>3,100mAh</t>
  </si>
  <si>
    <t>900時間</t>
  </si>
  <si>
    <t>iPhone 5</t>
  </si>
  <si>
    <t>au</t>
  </si>
  <si>
    <t>iOS 10.3.3</t>
  </si>
  <si>
    <t>iOS  6</t>
  </si>
  <si>
    <t>Apple A6</t>
  </si>
  <si>
    <t>640×1,136</t>
  </si>
  <si>
    <t>1,434mAh</t>
  </si>
  <si>
    <t>225時間</t>
  </si>
  <si>
    <t>AQUOS PHONE si</t>
  </si>
  <si>
    <t>SH-01E</t>
  </si>
  <si>
    <t>4.1ｲﾝﾁ</t>
  </si>
  <si>
    <t>1,660mAh</t>
  </si>
  <si>
    <t>Optimus G</t>
  </si>
  <si>
    <t>L-01E</t>
  </si>
  <si>
    <t>APQ8064</t>
  </si>
  <si>
    <t>2,210mAh</t>
  </si>
  <si>
    <t>GALAXY Tab 7.7 Plus</t>
  </si>
  <si>
    <t>SC-01E</t>
  </si>
  <si>
    <t>5,100mAh</t>
  </si>
  <si>
    <t>780時間</t>
    <rPh sb="3" eb="5">
      <t>ジカン</t>
    </rPh>
    <phoneticPr fontId="0"/>
  </si>
  <si>
    <t>iPad 第4世代</t>
    <rPh sb="5" eb="6">
      <t>ダイ</t>
    </rPh>
    <rPh sb="7" eb="9">
      <t>セダイ</t>
    </rPh>
    <phoneticPr fontId="4"/>
  </si>
  <si>
    <t>iPad 第4世代 (Wifi+cellular MM) :A1460</t>
    <rPh sb="5" eb="6">
      <t>ダイ</t>
    </rPh>
    <rPh sb="7" eb="9">
      <t>セダイ</t>
    </rPh>
    <phoneticPr fontId="4"/>
  </si>
  <si>
    <t>au</t>
    <phoneticPr fontId="4"/>
  </si>
  <si>
    <t>iOS 10.0.1</t>
  </si>
  <si>
    <t>32GB</t>
    <phoneticPr fontId="4"/>
  </si>
  <si>
    <t>iPad 第4世代</t>
    <phoneticPr fontId="4"/>
  </si>
  <si>
    <t>iPad 第4世代 (Wifi) :A1458</t>
    <phoneticPr fontId="4"/>
  </si>
  <si>
    <t>SIMﾌﾘｰ</t>
    <phoneticPr fontId="4"/>
  </si>
  <si>
    <t>iOS 10.3.3</t>
    <phoneticPr fontId="4"/>
  </si>
  <si>
    <t>iOS  6</t>
    <phoneticPr fontId="4"/>
  </si>
  <si>
    <t>Apple A6X</t>
  </si>
  <si>
    <t>16GB</t>
    <phoneticPr fontId="4"/>
  </si>
  <si>
    <t>Xperia AX</t>
  </si>
  <si>
    <t>SO-01E</t>
  </si>
  <si>
    <t>Exynos 4412</t>
  </si>
  <si>
    <t>480時間</t>
  </si>
  <si>
    <t>GALAXY Note Ⅱ</t>
    <phoneticPr fontId="4"/>
  </si>
  <si>
    <t>SC-02E</t>
  </si>
  <si>
    <t>Android  4.3</t>
  </si>
  <si>
    <t>5.5ｲﾝﾁ</t>
  </si>
  <si>
    <t>730時間</t>
  </si>
  <si>
    <t xml:space="preserve">ARROWS V </t>
  </si>
  <si>
    <t>F-04E</t>
  </si>
  <si>
    <t>Android  4.2</t>
  </si>
  <si>
    <t>nVidia AP33</t>
  </si>
  <si>
    <t>2,420mAh</t>
  </si>
  <si>
    <t>650時間</t>
  </si>
  <si>
    <t>SH-02E</t>
  </si>
  <si>
    <t>4.9ｲﾝﾁ</t>
  </si>
  <si>
    <t>2,320mAh</t>
  </si>
  <si>
    <t>iPad mini</t>
    <phoneticPr fontId="4"/>
  </si>
  <si>
    <t>iPad mini (Wifi+cellular MM) :A1455</t>
    <phoneticPr fontId="4"/>
  </si>
  <si>
    <t>ｿﾌﾄﾊﾞﾝｸ</t>
    <phoneticPr fontId="4"/>
  </si>
  <si>
    <t>iOS  6.1.3</t>
  </si>
  <si>
    <t>512MB</t>
    <phoneticPr fontId="4"/>
  </si>
  <si>
    <t>7.9ｲﾝﾁ</t>
  </si>
  <si>
    <t xml:space="preserve">MEDIAS U </t>
    <phoneticPr fontId="4"/>
  </si>
  <si>
    <t>N-02E</t>
  </si>
  <si>
    <t>1,720mAh</t>
  </si>
  <si>
    <t xml:space="preserve">GALAXY S Ⅲα </t>
    <phoneticPr fontId="4"/>
  </si>
  <si>
    <t>SC-03E</t>
  </si>
  <si>
    <t>GALAXY S Ⅲα</t>
    <phoneticPr fontId="4"/>
  </si>
  <si>
    <t>ARROWS Tab</t>
  </si>
  <si>
    <t>F-05E</t>
  </si>
  <si>
    <t>nVidia AP37</t>
  </si>
  <si>
    <t>10.1ｲﾝﾁ</t>
  </si>
  <si>
    <t>1,200×1,920</t>
  </si>
  <si>
    <t>10,080mAh</t>
  </si>
  <si>
    <t>2,190時間</t>
    <rPh sb="5" eb="7">
      <t>ジカン</t>
    </rPh>
    <phoneticPr fontId="4"/>
  </si>
  <si>
    <t>Disney mobile on docomo</t>
  </si>
  <si>
    <t>N-03E</t>
  </si>
  <si>
    <t>1,980mAh</t>
  </si>
  <si>
    <t xml:space="preserve">Disney Mobile on SoftBank </t>
  </si>
  <si>
    <t>DM013SH</t>
  </si>
  <si>
    <t>500時間</t>
  </si>
  <si>
    <t>ARROWS kiss</t>
  </si>
  <si>
    <t>F-03E</t>
  </si>
  <si>
    <t>1,810mAh</t>
  </si>
  <si>
    <t xml:space="preserve">Optimus LIFE </t>
  </si>
  <si>
    <t>L-02E</t>
  </si>
  <si>
    <t>530時間</t>
  </si>
  <si>
    <t xml:space="preserve">PANTONE 6 </t>
    <phoneticPr fontId="4"/>
  </si>
  <si>
    <t>200SH</t>
  </si>
  <si>
    <t>1,900mAh</t>
    <phoneticPr fontId="4"/>
  </si>
  <si>
    <t>550時間</t>
  </si>
  <si>
    <t>AQUOS PHONE EX</t>
  </si>
  <si>
    <t>SH-04E</t>
  </si>
  <si>
    <t>370時間</t>
  </si>
  <si>
    <t xml:space="preserve">HONEY BEE </t>
    <phoneticPr fontId="4"/>
  </si>
  <si>
    <t>201K</t>
  </si>
  <si>
    <t>京ｾﾗ</t>
  </si>
  <si>
    <t xml:space="preserve">ELUGA X </t>
  </si>
  <si>
    <t>P-02E</t>
  </si>
  <si>
    <t>ﾊﾟﾅｿﾆｯｸ</t>
  </si>
  <si>
    <t>1,080×1,920</t>
  </si>
  <si>
    <t>Nexus 10</t>
    <phoneticPr fontId="4"/>
  </si>
  <si>
    <t>Android  5.1.1</t>
    <phoneticPr fontId="4"/>
  </si>
  <si>
    <t>Cortex A15</t>
  </si>
  <si>
    <t>10.0ｲﾝﾁ</t>
  </si>
  <si>
    <t>1,600×2,560</t>
  </si>
  <si>
    <t>9,000mAh</t>
  </si>
  <si>
    <t xml:space="preserve">Xperia Z </t>
  </si>
  <si>
    <t>SO-02E</t>
  </si>
  <si>
    <t>Android  4.4.2</t>
  </si>
  <si>
    <t>2,330mAh</t>
  </si>
  <si>
    <t>ARROWS Tab Wi-Fi</t>
    <phoneticPr fontId="4"/>
  </si>
  <si>
    <t>FAR70B</t>
  </si>
  <si>
    <t>ARROWS A</t>
  </si>
  <si>
    <t>201F</t>
  </si>
  <si>
    <t>F-02E</t>
  </si>
  <si>
    <t>620時間</t>
  </si>
  <si>
    <t>MEDIAS X</t>
  </si>
  <si>
    <t>N-04E</t>
  </si>
  <si>
    <t>DM014SH</t>
  </si>
  <si>
    <t>HUAWEI STREAM X</t>
  </si>
  <si>
    <t>GL07S</t>
  </si>
  <si>
    <t>Y!mobile</t>
  </si>
  <si>
    <t>ﾌｧｰｳｪｲ</t>
  </si>
  <si>
    <t>K3V2</t>
  </si>
  <si>
    <t>2,350mAh</t>
  </si>
  <si>
    <t>310時間</t>
  </si>
  <si>
    <t>203SH</t>
  </si>
  <si>
    <t>2,200mAh</t>
  </si>
  <si>
    <t xml:space="preserve">Xperia Tablet Z </t>
  </si>
  <si>
    <t>SO-03E</t>
  </si>
  <si>
    <t>ｿﾆｰﾓﾊﾞｲﾙ</t>
    <phoneticPr fontId="4"/>
  </si>
  <si>
    <t>6,000mAh</t>
  </si>
  <si>
    <t>1,120時間</t>
    <rPh sb="5" eb="7">
      <t>ジカン</t>
    </rPh>
    <phoneticPr fontId="4"/>
  </si>
  <si>
    <t>dtab</t>
    <phoneticPr fontId="4"/>
  </si>
  <si>
    <t>dtab01</t>
  </si>
  <si>
    <t>K3V2T</t>
  </si>
  <si>
    <t>6,020mAh</t>
  </si>
  <si>
    <t xml:space="preserve">Optimus G pro </t>
  </si>
  <si>
    <t>L-04E</t>
  </si>
  <si>
    <t>APQ8064T</t>
  </si>
  <si>
    <t>3,000mAh</t>
  </si>
  <si>
    <t>470時間</t>
  </si>
  <si>
    <t xml:space="preserve">MEDIAS W </t>
  </si>
  <si>
    <t>N-05E</t>
  </si>
  <si>
    <t xml:space="preserve">Ascend D2 </t>
    <phoneticPr fontId="4"/>
  </si>
  <si>
    <t>HW-03E</t>
  </si>
  <si>
    <t>Hisilicom K3V2</t>
  </si>
  <si>
    <t>2,150mAh</t>
  </si>
  <si>
    <t xml:space="preserve">Xperia A </t>
  </si>
  <si>
    <t>SO-04E</t>
  </si>
  <si>
    <t>2,300mAh</t>
  </si>
  <si>
    <t xml:space="preserve">GALAXY S4 </t>
  </si>
  <si>
    <t>SC-04E</t>
  </si>
  <si>
    <t>2,600mAh</t>
  </si>
  <si>
    <t>a/b/g/n/ac</t>
  </si>
  <si>
    <t>Android  5.0.1</t>
  </si>
  <si>
    <t>SH-06E</t>
  </si>
  <si>
    <t>Android  4.2.2</t>
    <phoneticPr fontId="4"/>
  </si>
  <si>
    <t>ARROWS NX</t>
  </si>
  <si>
    <t>F-06E</t>
  </si>
  <si>
    <t>5.2ｲﾝﾁ</t>
  </si>
  <si>
    <t>3,020mAh</t>
  </si>
  <si>
    <t>ﾌﾙｾｸﾞ</t>
  </si>
  <si>
    <t>ELUGA P</t>
  </si>
  <si>
    <t>P-03E</t>
  </si>
  <si>
    <t>N-06E</t>
  </si>
  <si>
    <t>SH-07E</t>
  </si>
  <si>
    <t xml:space="preserve">AQUOS PHONE ss </t>
  </si>
  <si>
    <t>205SH</t>
  </si>
  <si>
    <t>2,080mAh</t>
  </si>
  <si>
    <t>AQUOS PHONE ss</t>
  </si>
  <si>
    <t xml:space="preserve">レグザタブレット </t>
    <phoneticPr fontId="4"/>
  </si>
  <si>
    <t>AT503</t>
  </si>
  <si>
    <t>Android  4.2.1</t>
  </si>
  <si>
    <t>microSD</t>
  </si>
  <si>
    <t>L-05E</t>
  </si>
  <si>
    <t>202F</t>
  </si>
  <si>
    <t>720時間</t>
  </si>
  <si>
    <t>AQUOS PHONE Xx</t>
    <phoneticPr fontId="4"/>
  </si>
  <si>
    <t>206SH</t>
  </si>
  <si>
    <t>3,080mAh</t>
  </si>
  <si>
    <t xml:space="preserve">DIGNO R </t>
  </si>
  <si>
    <t>202K</t>
  </si>
  <si>
    <t>1.5GB</t>
  </si>
  <si>
    <t>F-07E</t>
  </si>
  <si>
    <t>AQUOS PAD</t>
  </si>
  <si>
    <t>SH-08E</t>
    <phoneticPr fontId="4"/>
  </si>
  <si>
    <t>4,200mAh</t>
  </si>
  <si>
    <t>850時間</t>
  </si>
  <si>
    <t>SH-08E</t>
  </si>
  <si>
    <t xml:space="preserve">Disney Mobile on SoftBank </t>
    <phoneticPr fontId="4"/>
  </si>
  <si>
    <t>DM015K</t>
  </si>
  <si>
    <t>ARROWS S</t>
  </si>
  <si>
    <t>EM01F</t>
  </si>
  <si>
    <t>iPhone 5s</t>
  </si>
  <si>
    <t>iOS 12.3.1</t>
    <phoneticPr fontId="4"/>
  </si>
  <si>
    <t>iOS  7</t>
  </si>
  <si>
    <t>1,570mAh</t>
  </si>
  <si>
    <t>250時間</t>
  </si>
  <si>
    <t>iPhone 5c</t>
  </si>
  <si>
    <t>Apple A7</t>
  </si>
  <si>
    <t>1,507mAh</t>
  </si>
  <si>
    <t>G2</t>
  </si>
  <si>
    <t>L-01F</t>
  </si>
  <si>
    <t>MSM8974</t>
  </si>
  <si>
    <t>2,900mAh</t>
  </si>
  <si>
    <t xml:space="preserve">G2 </t>
  </si>
  <si>
    <t>GALAXY Note 3</t>
  </si>
  <si>
    <t>SC-01F</t>
  </si>
  <si>
    <t>3GB</t>
  </si>
  <si>
    <t>5.7ｲﾝﾁ</t>
  </si>
  <si>
    <t>3,200mAh</t>
  </si>
  <si>
    <t>Android  5.0</t>
  </si>
  <si>
    <t>F-01F</t>
  </si>
  <si>
    <t xml:space="preserve">Xperia Z1 </t>
  </si>
  <si>
    <t>SO-01F</t>
  </si>
  <si>
    <t>740時間</t>
  </si>
  <si>
    <t>GALAXY J</t>
  </si>
  <si>
    <t>SC-02F</t>
  </si>
  <si>
    <t>390時間</t>
  </si>
  <si>
    <t xml:space="preserve">GALAXY J </t>
  </si>
  <si>
    <t>iPad Air</t>
    <phoneticPr fontId="4"/>
  </si>
  <si>
    <t>iPad Air (Wifi) :A1474</t>
    <phoneticPr fontId="4"/>
  </si>
  <si>
    <t>iOS  8.1.2</t>
  </si>
  <si>
    <t>SH-01F</t>
  </si>
  <si>
    <t>700時間</t>
  </si>
  <si>
    <t>iPad mini 2</t>
    <phoneticPr fontId="4"/>
  </si>
  <si>
    <t>iPad mini 2 (Wifi) :A1489</t>
    <phoneticPr fontId="4"/>
  </si>
  <si>
    <t>6,471mAh</t>
  </si>
  <si>
    <t xml:space="preserve">ARROWS Tab </t>
    <phoneticPr fontId="4"/>
  </si>
  <si>
    <t>FJT21</t>
  </si>
  <si>
    <t>9,600mAh</t>
  </si>
  <si>
    <t>2,400時間</t>
    <rPh sb="5" eb="7">
      <t>ジカン</t>
    </rPh>
    <phoneticPr fontId="4"/>
  </si>
  <si>
    <t>F-02F</t>
  </si>
  <si>
    <t>2,220時間</t>
    <rPh sb="5" eb="7">
      <t>ジカン</t>
    </rPh>
    <phoneticPr fontId="4"/>
  </si>
  <si>
    <t>301F</t>
  </si>
  <si>
    <t>790時間</t>
  </si>
  <si>
    <t>302SH</t>
  </si>
  <si>
    <t>Disney Mobile on docomo</t>
  </si>
  <si>
    <t>F-03F</t>
  </si>
  <si>
    <t xml:space="preserve">Xperia Z1 f </t>
  </si>
  <si>
    <t>SO-02F</t>
  </si>
  <si>
    <t>SH-02F</t>
  </si>
  <si>
    <t>2,120mAh</t>
  </si>
  <si>
    <t>570時間</t>
  </si>
  <si>
    <t>AQUOS PHONE Xx mini</t>
  </si>
  <si>
    <t>303SH</t>
  </si>
  <si>
    <t xml:space="preserve">AQUOS PAD </t>
    <phoneticPr fontId="4"/>
  </si>
  <si>
    <t>SHT22</t>
  </si>
  <si>
    <t>4,080mAh</t>
  </si>
  <si>
    <t>1,170時間</t>
  </si>
  <si>
    <t xml:space="preserve">TORQUE </t>
    <phoneticPr fontId="4"/>
  </si>
  <si>
    <t>SKT01</t>
  </si>
  <si>
    <t>2,520mAh</t>
  </si>
  <si>
    <t>750時間</t>
  </si>
  <si>
    <t>GALAXY S5</t>
  </si>
  <si>
    <t>SC-04F</t>
  </si>
  <si>
    <t>Android  4.4</t>
  </si>
  <si>
    <t>MSM8974AC</t>
  </si>
  <si>
    <t>5.1ｲﾝﾁ</t>
  </si>
  <si>
    <t>2,800mAh</t>
  </si>
  <si>
    <t>SC-04F</t>
    <phoneticPr fontId="4"/>
  </si>
  <si>
    <t>Android  6.0.1</t>
  </si>
  <si>
    <t>Fonepad 7 LTE</t>
  </si>
  <si>
    <t>ME372CL（K00Y）</t>
    <phoneticPr fontId="4"/>
  </si>
  <si>
    <t>ASUS</t>
  </si>
  <si>
    <t>Android  5.0</t>
    <phoneticPr fontId="4"/>
  </si>
  <si>
    <t>Atom Z2560</t>
  </si>
  <si>
    <t>3,950mAh</t>
  </si>
  <si>
    <t>Xperia Z2</t>
    <phoneticPr fontId="4"/>
  </si>
  <si>
    <t>SO-03F</t>
  </si>
  <si>
    <t>MSM8974AB</t>
  </si>
  <si>
    <t xml:space="preserve">Xperia Z2 </t>
  </si>
  <si>
    <t>Android  5.0.2</t>
  </si>
  <si>
    <t>LaVie Tab TE508/S1L</t>
  </si>
  <si>
    <t>PC-TE508S1L</t>
  </si>
  <si>
    <t>MT8121</t>
  </si>
  <si>
    <t>8.0ｲﾝﾁ</t>
  </si>
  <si>
    <t>AQUOS ZETA</t>
  </si>
  <si>
    <t>SH-04F</t>
  </si>
  <si>
    <t>5.4ｲﾝﾁ</t>
  </si>
  <si>
    <t>3,300mAh</t>
  </si>
  <si>
    <t xml:space="preserve">AQUOS Xx </t>
    <phoneticPr fontId="4"/>
  </si>
  <si>
    <t>304SH</t>
  </si>
  <si>
    <t xml:space="preserve">AQUOS Xx </t>
  </si>
  <si>
    <t>AQUOS ZETA</t>
    <phoneticPr fontId="4"/>
  </si>
  <si>
    <t>SH-05F</t>
  </si>
  <si>
    <t>F-05F</t>
  </si>
  <si>
    <t>860時間</t>
  </si>
  <si>
    <t xml:space="preserve">Xperia A2 </t>
  </si>
  <si>
    <t>SO-04F</t>
  </si>
  <si>
    <t>Xperia A2</t>
  </si>
  <si>
    <t>SH-06F</t>
  </si>
  <si>
    <t>SH-06F</t>
    <phoneticPr fontId="4"/>
  </si>
  <si>
    <t>Ascend G6</t>
    <phoneticPr fontId="4"/>
  </si>
  <si>
    <t>L22</t>
    <phoneticPr fontId="4"/>
  </si>
  <si>
    <t>MSM8926</t>
  </si>
  <si>
    <t>Xperia Z2 Tablet</t>
  </si>
  <si>
    <t>SO-05F</t>
  </si>
  <si>
    <t>レグザタブレット A17/M</t>
    <phoneticPr fontId="4"/>
  </si>
  <si>
    <t>PA17MSEK7L2AAS1</t>
  </si>
  <si>
    <t>Atom Z3735G</t>
  </si>
  <si>
    <t>TORQUE G01</t>
  </si>
  <si>
    <t>KYY24</t>
  </si>
  <si>
    <t>MSM8928</t>
  </si>
  <si>
    <t>810時間</t>
  </si>
  <si>
    <t>らくらくスマートフォン3</t>
  </si>
  <si>
    <t>F-06F</t>
  </si>
  <si>
    <t>590時間</t>
  </si>
  <si>
    <t>G2 mini</t>
    <phoneticPr fontId="4"/>
  </si>
  <si>
    <t>LG-D620J</t>
  </si>
  <si>
    <t>KIRIN 910</t>
  </si>
  <si>
    <t>2,370mAh</t>
  </si>
  <si>
    <t>ZTE Blade Vec 4G</t>
    <phoneticPr fontId="4"/>
  </si>
  <si>
    <t>ZTE</t>
  </si>
  <si>
    <t>340時間</t>
  </si>
  <si>
    <t xml:space="preserve">b/g/n </t>
  </si>
  <si>
    <t>AQUOS CRYSTAL</t>
  </si>
  <si>
    <t>305SH</t>
  </si>
  <si>
    <t>2,040mAh</t>
  </si>
  <si>
    <t>freetel XM</t>
    <phoneticPr fontId="4"/>
  </si>
  <si>
    <t>FT142D</t>
  </si>
  <si>
    <t>freetel</t>
  </si>
  <si>
    <t>HUAWEI MediaPad M1 8.0</t>
    <phoneticPr fontId="4"/>
  </si>
  <si>
    <t>403HW</t>
  </si>
  <si>
    <t>Kirin 910</t>
  </si>
  <si>
    <t>4,800mAh</t>
  </si>
  <si>
    <t>4.0+EDR</t>
  </si>
  <si>
    <t>DIGNO T</t>
    <phoneticPr fontId="4"/>
  </si>
  <si>
    <t>302KC</t>
  </si>
  <si>
    <t>iPhone 6</t>
  </si>
  <si>
    <t>iOS  8.4.1</t>
  </si>
  <si>
    <t>iOS  8</t>
  </si>
  <si>
    <t>Apple A8</t>
  </si>
  <si>
    <t>750×1,334</t>
  </si>
  <si>
    <t>iPhone 6 Plus</t>
  </si>
  <si>
    <t>iOS 12.5.4</t>
    <phoneticPr fontId="4"/>
  </si>
  <si>
    <t>2,915mAh</t>
  </si>
  <si>
    <t>384時間</t>
  </si>
  <si>
    <t>iOS  8.1</t>
  </si>
  <si>
    <t>iOS 12.0</t>
  </si>
  <si>
    <t>iOS 10.2.1</t>
  </si>
  <si>
    <t>iOS 11.0.2</t>
  </si>
  <si>
    <t>iOS 11.4.1</t>
  </si>
  <si>
    <t>GALAXY S5 Active</t>
  </si>
  <si>
    <t>SC-02G</t>
  </si>
  <si>
    <t xml:space="preserve">GALAXY Note Edge </t>
  </si>
  <si>
    <t>SC-01G</t>
  </si>
  <si>
    <t>Android  4.4.4</t>
  </si>
  <si>
    <t>5.6ｲﾝﾁ</t>
  </si>
  <si>
    <t>1,600×2,560</t>
    <phoneticPr fontId="4"/>
  </si>
  <si>
    <t>Xperia Z3</t>
  </si>
  <si>
    <t>SO-01G</t>
  </si>
  <si>
    <t>iPad mini 3</t>
    <phoneticPr fontId="4"/>
  </si>
  <si>
    <t>iPad mini 3 (Wifi) :A1599</t>
    <phoneticPr fontId="4"/>
  </si>
  <si>
    <t>iOS 12.1.4</t>
  </si>
  <si>
    <t>Apple A8X</t>
  </si>
  <si>
    <t>6,471mAh</t>
    <phoneticPr fontId="4"/>
  </si>
  <si>
    <t>iPad Air 2</t>
    <phoneticPr fontId="4"/>
  </si>
  <si>
    <t>iPad Air 2 (Wifi+cellular) :A1567</t>
    <phoneticPr fontId="4"/>
  </si>
  <si>
    <t>iPadOS 15.0</t>
    <phoneticPr fontId="4"/>
  </si>
  <si>
    <t>2GB</t>
    <phoneticPr fontId="4"/>
  </si>
  <si>
    <t>5,460mAh</t>
    <phoneticPr fontId="4"/>
  </si>
  <si>
    <t>iPad mini 3</t>
  </si>
  <si>
    <t>Nexus 9</t>
    <phoneticPr fontId="4"/>
  </si>
  <si>
    <t>Nexus 9</t>
  </si>
  <si>
    <t>Google</t>
  </si>
  <si>
    <t>HTC</t>
  </si>
  <si>
    <t>Android  7.0</t>
  </si>
  <si>
    <t>Tegra K1</t>
  </si>
  <si>
    <t>8.9ｲﾝﾁ</t>
  </si>
  <si>
    <t>6,700mAh</t>
  </si>
  <si>
    <t>ac</t>
  </si>
  <si>
    <t>Xperia Z3 Tablet Compact</t>
  </si>
  <si>
    <t>SGP611</t>
  </si>
  <si>
    <t>ｿﾆｰ</t>
  </si>
  <si>
    <t>SnapDragon 801</t>
  </si>
  <si>
    <t>4,500mAh</t>
  </si>
  <si>
    <t>ZenFone</t>
    <phoneticPr fontId="4"/>
  </si>
  <si>
    <t>A500KL</t>
  </si>
  <si>
    <t>2,110mAh</t>
  </si>
  <si>
    <t>395時間</t>
  </si>
  <si>
    <t>Snapdragon 400</t>
  </si>
  <si>
    <t>F-03G</t>
  </si>
  <si>
    <t>10.5ｲﾝﾁ</t>
  </si>
  <si>
    <t>7,840mAh</t>
  </si>
  <si>
    <t>2,470時間</t>
    <phoneticPr fontId="4"/>
  </si>
  <si>
    <t>Xperia Z3 Compact</t>
  </si>
  <si>
    <t>SO-02G</t>
  </si>
  <si>
    <t>800時間</t>
  </si>
  <si>
    <t xml:space="preserve">Xperia Z3 Compact </t>
  </si>
  <si>
    <t>SH-01G</t>
  </si>
  <si>
    <t>SH-02G</t>
  </si>
  <si>
    <t>401SO</t>
    <phoneticPr fontId="4"/>
  </si>
  <si>
    <t>1,010時間</t>
  </si>
  <si>
    <t>Nexus 6</t>
    <phoneticPr fontId="4"/>
  </si>
  <si>
    <t>ﾓﾄﾛｰﾗ</t>
  </si>
  <si>
    <t>APQ8084</t>
  </si>
  <si>
    <t>6.0ｲﾝﾁ</t>
  </si>
  <si>
    <t>1,440×2,560</t>
  </si>
  <si>
    <t>3,220mAh</t>
    <phoneticPr fontId="4"/>
  </si>
  <si>
    <t>URBANO V01</t>
  </si>
  <si>
    <t>KYV31</t>
  </si>
  <si>
    <t>MSM8916</t>
  </si>
  <si>
    <t xml:space="preserve">isai VL </t>
  </si>
  <si>
    <t>LGV31</t>
  </si>
  <si>
    <t>Kirin 925</t>
  </si>
  <si>
    <t>580時間</t>
  </si>
  <si>
    <t>MSM8974</t>
    <phoneticPr fontId="4"/>
  </si>
  <si>
    <t>isai VL</t>
  </si>
  <si>
    <t>Ascend G620S</t>
  </si>
  <si>
    <t>G620S-L02</t>
  </si>
  <si>
    <t>Ascend Mate7</t>
    <phoneticPr fontId="4"/>
  </si>
  <si>
    <t>MT7-J1</t>
  </si>
  <si>
    <t>4,100mAh</t>
  </si>
  <si>
    <t>GALAXY Tab S 8.4</t>
  </si>
  <si>
    <t>SC-03G</t>
  </si>
  <si>
    <t>8.4ｲﾝﾁ</t>
  </si>
  <si>
    <t>4,900mAh</t>
  </si>
  <si>
    <t>LG G3 Beat</t>
    <phoneticPr fontId="4"/>
  </si>
  <si>
    <t>LG-D722J</t>
  </si>
  <si>
    <t>UQ mobile</t>
  </si>
  <si>
    <t>2,460mAh</t>
  </si>
  <si>
    <t>600時間</t>
  </si>
  <si>
    <t>AQUOS CRYSTAL X</t>
    <phoneticPr fontId="4"/>
  </si>
  <si>
    <t>402SH</t>
  </si>
  <si>
    <t>2,610mAh</t>
  </si>
  <si>
    <t>840時間</t>
  </si>
  <si>
    <t>AQUOS CRYSTAL X</t>
  </si>
  <si>
    <t>GALAXY Tab4</t>
  </si>
  <si>
    <t>403SC</t>
  </si>
  <si>
    <t>930時間</t>
  </si>
  <si>
    <t>AQUOS SERIE mini</t>
  </si>
  <si>
    <t>SHV31</t>
  </si>
  <si>
    <t>540時間</t>
  </si>
  <si>
    <t>AQUOS SERIE mini</t>
    <phoneticPr fontId="4"/>
  </si>
  <si>
    <t>INFOBAR A03</t>
    <phoneticPr fontId="4"/>
  </si>
  <si>
    <t>KYV33</t>
  </si>
  <si>
    <t>2,020mAh</t>
  </si>
  <si>
    <t>DIGNO U</t>
  </si>
  <si>
    <t>404KC</t>
  </si>
  <si>
    <t>710時間</t>
  </si>
  <si>
    <t>Galaxy S6 edge</t>
    <phoneticPr fontId="4"/>
  </si>
  <si>
    <t>SC-04G</t>
  </si>
  <si>
    <t>Exynos 7420</t>
  </si>
  <si>
    <t>440時間</t>
    <rPh sb="3" eb="5">
      <t>ジカン</t>
    </rPh>
    <phoneticPr fontId="2"/>
  </si>
  <si>
    <t>Galaxy S6</t>
    <phoneticPr fontId="4"/>
  </si>
  <si>
    <t>SC-05G</t>
  </si>
  <si>
    <t>Android  6.0.1</t>
    <phoneticPr fontId="4"/>
  </si>
  <si>
    <t>2,550mAh</t>
  </si>
  <si>
    <t>430時間</t>
    <rPh sb="3" eb="5">
      <t>ジカン</t>
    </rPh>
    <phoneticPr fontId="2"/>
  </si>
  <si>
    <t>SCV31</t>
  </si>
  <si>
    <t>2,600mAh</t>
    <phoneticPr fontId="4"/>
  </si>
  <si>
    <t>ARROWS NX</t>
    <phoneticPr fontId="4"/>
  </si>
  <si>
    <t>F-04G</t>
    <phoneticPr fontId="4"/>
  </si>
  <si>
    <t>MSM8994</t>
    <phoneticPr fontId="4"/>
  </si>
  <si>
    <t>1,440×2,560</t>
    <phoneticPr fontId="4"/>
  </si>
  <si>
    <t>3,120mAh</t>
    <phoneticPr fontId="4"/>
  </si>
  <si>
    <t>400時間</t>
    <rPh sb="3" eb="5">
      <t>ジカン</t>
    </rPh>
    <phoneticPr fontId="4"/>
  </si>
  <si>
    <t>ﾌﾙｾｸﾞ</t>
    <phoneticPr fontId="4"/>
  </si>
  <si>
    <t>microSDXC</t>
    <phoneticPr fontId="4"/>
  </si>
  <si>
    <t xml:space="preserve">Disney Mobile on docomo </t>
    <phoneticPr fontId="4"/>
  </si>
  <si>
    <t>DM-01G</t>
    <phoneticPr fontId="4"/>
  </si>
  <si>
    <t>LGｴﾚｸﾄﾛﾆｸｽ</t>
    <phoneticPr fontId="4"/>
  </si>
  <si>
    <t>MSM8974AC</t>
    <phoneticPr fontId="4"/>
  </si>
  <si>
    <t>1,080×1,920</t>
    <phoneticPr fontId="4"/>
  </si>
  <si>
    <t>2,920mAh</t>
    <phoneticPr fontId="4"/>
  </si>
  <si>
    <t>550時間</t>
    <rPh sb="3" eb="5">
      <t>ジカン</t>
    </rPh>
    <phoneticPr fontId="4"/>
  </si>
  <si>
    <t>a/b/g/n</t>
    <phoneticPr fontId="4"/>
  </si>
  <si>
    <t>isai vivid</t>
    <phoneticPr fontId="4"/>
  </si>
  <si>
    <t>LGV32</t>
    <phoneticPr fontId="4"/>
  </si>
  <si>
    <t>Android  5.1</t>
  </si>
  <si>
    <t>MSM8992</t>
    <phoneticPr fontId="4"/>
  </si>
  <si>
    <t>5.5ｲﾝﾁ</t>
    <phoneticPr fontId="4"/>
  </si>
  <si>
    <t>3,000mAh</t>
    <phoneticPr fontId="4"/>
  </si>
  <si>
    <t>380時間</t>
    <rPh sb="3" eb="5">
      <t>ジカン</t>
    </rPh>
    <phoneticPr fontId="4"/>
  </si>
  <si>
    <t>AQUOS SERIE</t>
    <phoneticPr fontId="4"/>
  </si>
  <si>
    <t>SHV32</t>
    <phoneticPr fontId="4"/>
  </si>
  <si>
    <t>ｼｬｰﾌﾟ</t>
    <phoneticPr fontId="4"/>
  </si>
  <si>
    <t>Xperia Z4</t>
    <phoneticPr fontId="4"/>
  </si>
  <si>
    <t>SO-03G</t>
  </si>
  <si>
    <t>Android  6.0</t>
  </si>
  <si>
    <t>2,930mAh</t>
    <phoneticPr fontId="4"/>
  </si>
  <si>
    <t>480時間</t>
    <phoneticPr fontId="4"/>
  </si>
  <si>
    <t>402SO</t>
    <phoneticPr fontId="4"/>
  </si>
  <si>
    <t>590時間</t>
    <phoneticPr fontId="4"/>
  </si>
  <si>
    <t>Xperia A4</t>
    <phoneticPr fontId="4"/>
  </si>
  <si>
    <t>SO-04G</t>
    <phoneticPr fontId="4"/>
  </si>
  <si>
    <t>720×1,280</t>
    <phoneticPr fontId="4"/>
  </si>
  <si>
    <t>760時間</t>
    <rPh sb="3" eb="5">
      <t>ジカン</t>
    </rPh>
    <phoneticPr fontId="4"/>
  </si>
  <si>
    <t>AQUOS EVER</t>
    <phoneticPr fontId="4"/>
  </si>
  <si>
    <t>SH-04G</t>
    <phoneticPr fontId="4"/>
  </si>
  <si>
    <t xml:space="preserve">MSM8926 </t>
    <phoneticPr fontId="4"/>
  </si>
  <si>
    <t>2,450mAh</t>
    <phoneticPr fontId="4"/>
  </si>
  <si>
    <t>710時間</t>
    <phoneticPr fontId="4"/>
  </si>
  <si>
    <t>b/g/n</t>
    <phoneticPr fontId="4"/>
  </si>
  <si>
    <t>TORQUE G02</t>
    <phoneticPr fontId="4"/>
  </si>
  <si>
    <t>KYV35</t>
    <phoneticPr fontId="4"/>
  </si>
  <si>
    <t>京ｾﾗ</t>
    <phoneticPr fontId="4"/>
  </si>
  <si>
    <t>MSM8928</t>
    <phoneticPr fontId="4"/>
  </si>
  <si>
    <t>2,910mAh</t>
    <phoneticPr fontId="4"/>
  </si>
  <si>
    <t>690時間</t>
    <phoneticPr fontId="4"/>
  </si>
  <si>
    <t>AQUOS CRYSTAL 2</t>
    <phoneticPr fontId="4"/>
  </si>
  <si>
    <t>403SH</t>
    <phoneticPr fontId="4"/>
  </si>
  <si>
    <t>MSM8926</t>
    <phoneticPr fontId="4"/>
  </si>
  <si>
    <t>2,030mAh</t>
    <phoneticPr fontId="4"/>
  </si>
  <si>
    <t>570時間</t>
    <phoneticPr fontId="4"/>
  </si>
  <si>
    <t>Xperia Z4 Tablet</t>
    <phoneticPr fontId="4"/>
  </si>
  <si>
    <t>SO-05G</t>
    <phoneticPr fontId="4"/>
  </si>
  <si>
    <t>6,000mAh</t>
    <phoneticPr fontId="4"/>
  </si>
  <si>
    <t>970時間</t>
    <rPh sb="3" eb="5">
      <t>ジカン</t>
    </rPh>
    <phoneticPr fontId="4"/>
  </si>
  <si>
    <t>Qua tab 01</t>
    <phoneticPr fontId="4"/>
  </si>
  <si>
    <t>KYT31</t>
    <phoneticPr fontId="4"/>
  </si>
  <si>
    <t>MSM8939</t>
    <phoneticPr fontId="4"/>
  </si>
  <si>
    <t>8.0ｲﾝﾁ</t>
    <phoneticPr fontId="4"/>
  </si>
  <si>
    <t>1,200×1,920</t>
    <phoneticPr fontId="4"/>
  </si>
  <si>
    <t>4,000mAh</t>
    <phoneticPr fontId="4"/>
  </si>
  <si>
    <t>920時間</t>
    <rPh sb="3" eb="5">
      <t>ジカン</t>
    </rPh>
    <phoneticPr fontId="4"/>
  </si>
  <si>
    <t>iPhone 6s</t>
    <phoneticPr fontId="4"/>
  </si>
  <si>
    <t>iOS 12.1.2</t>
    <phoneticPr fontId="4"/>
  </si>
  <si>
    <t>iOS  9</t>
  </si>
  <si>
    <t>Apple A8</t>
    <phoneticPr fontId="4"/>
  </si>
  <si>
    <t>4.7ｲﾝﾁ</t>
    <phoneticPr fontId="4"/>
  </si>
  <si>
    <t>1,715mAh</t>
    <phoneticPr fontId="4"/>
  </si>
  <si>
    <t>240時間</t>
    <phoneticPr fontId="4"/>
  </si>
  <si>
    <t>iOS 14.0.1</t>
    <phoneticPr fontId="4"/>
  </si>
  <si>
    <t>Apple A9</t>
    <phoneticPr fontId="4"/>
  </si>
  <si>
    <t>iOS 15.4</t>
    <phoneticPr fontId="4"/>
  </si>
  <si>
    <t>iPhone 6s Plus</t>
    <phoneticPr fontId="4"/>
  </si>
  <si>
    <t>2,915mAh</t>
    <phoneticPr fontId="4"/>
  </si>
  <si>
    <t>384時間</t>
    <phoneticPr fontId="4"/>
  </si>
  <si>
    <t>iOS 11.2.6</t>
  </si>
  <si>
    <t>iOS 12.4.1</t>
    <phoneticPr fontId="4"/>
  </si>
  <si>
    <t>iOS 10.3.1</t>
  </si>
  <si>
    <t>iPad mini 4</t>
    <phoneticPr fontId="4"/>
  </si>
  <si>
    <t>iPad mini 4 (Wifi) :A1538</t>
    <phoneticPr fontId="4"/>
  </si>
  <si>
    <t>iPadOS 15.4.1</t>
    <phoneticPr fontId="4"/>
  </si>
  <si>
    <t>7.9ｲﾝﾁ</t>
    <phoneticPr fontId="4"/>
  </si>
  <si>
    <t>1,536×2,048</t>
    <phoneticPr fontId="4"/>
  </si>
  <si>
    <t xml:space="preserve">5,124mAh </t>
    <phoneticPr fontId="4"/>
  </si>
  <si>
    <t>arrows Fit</t>
    <phoneticPr fontId="4"/>
  </si>
  <si>
    <t>F-01H</t>
    <phoneticPr fontId="4"/>
  </si>
  <si>
    <t>MSM8916</t>
    <phoneticPr fontId="4"/>
  </si>
  <si>
    <t>5.0ｲﾝﾁ</t>
    <phoneticPr fontId="4"/>
  </si>
  <si>
    <t>2,330mAh</t>
    <phoneticPr fontId="4"/>
  </si>
  <si>
    <t>670時間</t>
    <phoneticPr fontId="4"/>
  </si>
  <si>
    <t xml:space="preserve">AQUOS </t>
    <phoneticPr fontId="4"/>
  </si>
  <si>
    <t>SH-M02</t>
    <phoneticPr fontId="4"/>
  </si>
  <si>
    <t>microSDHC</t>
    <phoneticPr fontId="4"/>
  </si>
  <si>
    <t>Nexus 5X</t>
    <phoneticPr fontId="4"/>
  </si>
  <si>
    <t>Android  8.1</t>
  </si>
  <si>
    <t>5.2ｲﾝﾁ</t>
    <phoneticPr fontId="4"/>
  </si>
  <si>
    <t>2,700mAh</t>
    <phoneticPr fontId="4"/>
  </si>
  <si>
    <t>Xperia Z5</t>
    <phoneticPr fontId="4"/>
  </si>
  <si>
    <t>SO-01H</t>
    <phoneticPr fontId="4"/>
  </si>
  <si>
    <t xml:space="preserve">MSM8992 </t>
    <phoneticPr fontId="4"/>
  </si>
  <si>
    <t>3GB</t>
    <phoneticPr fontId="4"/>
  </si>
  <si>
    <t>2,900mAh</t>
    <phoneticPr fontId="4"/>
  </si>
  <si>
    <t>440時間</t>
    <rPh sb="3" eb="5">
      <t>ジカン</t>
    </rPh>
    <phoneticPr fontId="4"/>
  </si>
  <si>
    <t>SOV32</t>
    <phoneticPr fontId="4"/>
  </si>
  <si>
    <t>500時間</t>
    <rPh sb="3" eb="5">
      <t>ジカン</t>
    </rPh>
    <phoneticPr fontId="4"/>
  </si>
  <si>
    <t>501SO</t>
    <phoneticPr fontId="4"/>
  </si>
  <si>
    <t>590時間</t>
    <rPh sb="3" eb="5">
      <t>ジカン</t>
    </rPh>
    <phoneticPr fontId="4"/>
  </si>
  <si>
    <t>SH-01H</t>
    <phoneticPr fontId="4"/>
  </si>
  <si>
    <t>Android  5.1.1</t>
  </si>
  <si>
    <t>5.3ｲﾝﾁ</t>
    <phoneticPr fontId="4"/>
  </si>
  <si>
    <t>3,100mAh</t>
    <phoneticPr fontId="4"/>
  </si>
  <si>
    <t>490時間</t>
    <rPh sb="3" eb="5">
      <t>ジカン</t>
    </rPh>
    <phoneticPr fontId="4"/>
  </si>
  <si>
    <t>Nexus 6P</t>
    <phoneticPr fontId="4"/>
  </si>
  <si>
    <t>ﾌｧｰｳｪｲ</t>
    <phoneticPr fontId="4"/>
  </si>
  <si>
    <t>5.7ｲﾝﾁ</t>
    <phoneticPr fontId="4"/>
  </si>
  <si>
    <t>3,450mAh</t>
    <phoneticPr fontId="4"/>
  </si>
  <si>
    <t>Galaxy Active neo</t>
    <phoneticPr fontId="4"/>
  </si>
  <si>
    <t>SC-01H</t>
    <phoneticPr fontId="4"/>
  </si>
  <si>
    <t>4.5ｲﾝﾁ</t>
    <phoneticPr fontId="4"/>
  </si>
  <si>
    <t>480×800</t>
    <phoneticPr fontId="4"/>
  </si>
  <si>
    <t>2,200mAh</t>
    <phoneticPr fontId="4"/>
  </si>
  <si>
    <t>580時間</t>
    <rPh sb="3" eb="5">
      <t>ジカン</t>
    </rPh>
    <phoneticPr fontId="4"/>
  </si>
  <si>
    <t>Xperia Z5 Compact</t>
    <phoneticPr fontId="4"/>
  </si>
  <si>
    <t>SO-02H</t>
    <phoneticPr fontId="4"/>
  </si>
  <si>
    <t>4.6ｲﾝﾁ</t>
    <phoneticPr fontId="4"/>
  </si>
  <si>
    <t>430時間</t>
    <rPh sb="3" eb="5">
      <t>ジカン</t>
    </rPh>
    <phoneticPr fontId="4"/>
  </si>
  <si>
    <t>Xperia Z5 Premium</t>
    <phoneticPr fontId="4"/>
  </si>
  <si>
    <t>SO-03H</t>
    <phoneticPr fontId="4"/>
  </si>
  <si>
    <t>2,160×3,840</t>
    <phoneticPr fontId="4"/>
  </si>
  <si>
    <t>3,430mAh</t>
    <phoneticPr fontId="4"/>
  </si>
  <si>
    <t>510時間</t>
    <rPh sb="3" eb="5">
      <t>ジカン</t>
    </rPh>
    <phoneticPr fontId="4"/>
  </si>
  <si>
    <t>AQUOS Compact</t>
    <phoneticPr fontId="4"/>
  </si>
  <si>
    <t>SH-02H</t>
    <phoneticPr fontId="4"/>
  </si>
  <si>
    <t>2,810mAh</t>
    <phoneticPr fontId="4"/>
  </si>
  <si>
    <t>DIGNO rafre</t>
    <phoneticPr fontId="4"/>
  </si>
  <si>
    <t>KYV36</t>
    <phoneticPr fontId="4"/>
  </si>
  <si>
    <t>790時間</t>
    <rPh sb="3" eb="5">
      <t>ジカン</t>
    </rPh>
    <phoneticPr fontId="4"/>
  </si>
  <si>
    <t>Galaxy A8</t>
    <phoneticPr fontId="4"/>
  </si>
  <si>
    <t>SCV32</t>
    <phoneticPr fontId="4"/>
  </si>
  <si>
    <t>Exynos 5433</t>
    <phoneticPr fontId="4"/>
  </si>
  <si>
    <t>3,050mAh</t>
    <phoneticPr fontId="4"/>
  </si>
  <si>
    <t>520時間</t>
    <phoneticPr fontId="4"/>
  </si>
  <si>
    <t>SHV33</t>
    <phoneticPr fontId="4"/>
  </si>
  <si>
    <t>iPhone SE 第1世代</t>
    <rPh sb="10" eb="11">
      <t>ダイ</t>
    </rPh>
    <rPh sb="12" eb="14">
      <t>セダイ</t>
    </rPh>
    <phoneticPr fontId="4"/>
  </si>
  <si>
    <t>iOS 15.7</t>
    <phoneticPr fontId="4"/>
  </si>
  <si>
    <t>iOS  9.3</t>
    <phoneticPr fontId="4"/>
  </si>
  <si>
    <t>Apple A9X</t>
  </si>
  <si>
    <t>1,624mAh</t>
    <phoneticPr fontId="4"/>
  </si>
  <si>
    <t>240時間</t>
    <rPh sb="3" eb="5">
      <t>ジカン</t>
    </rPh>
    <phoneticPr fontId="4"/>
  </si>
  <si>
    <t>iOS  9.3.1</t>
  </si>
  <si>
    <t>iOS  9.3</t>
  </si>
  <si>
    <t>iPad Pro 9.7ｲﾝﾁ</t>
    <phoneticPr fontId="4"/>
  </si>
  <si>
    <t>iPad Pro 9.7ｲﾝﾁ (Wifi+cellular) :A1674</t>
    <phoneticPr fontId="4"/>
  </si>
  <si>
    <t>9.7 ｲﾝﾁ</t>
    <phoneticPr fontId="4"/>
  </si>
  <si>
    <t>a/b/g/n/ac</t>
    <phoneticPr fontId="4"/>
  </si>
  <si>
    <t>Galaxy S7 edge</t>
    <phoneticPr fontId="4"/>
  </si>
  <si>
    <t>SC-02H</t>
    <phoneticPr fontId="4"/>
  </si>
  <si>
    <t>ﾄﾞｺﾓ</t>
    <phoneticPr fontId="4"/>
  </si>
  <si>
    <t xml:space="preserve">MSM8996 </t>
    <phoneticPr fontId="4"/>
  </si>
  <si>
    <t>4GB</t>
    <phoneticPr fontId="4"/>
  </si>
  <si>
    <t>3,600mAh</t>
    <phoneticPr fontId="4"/>
  </si>
  <si>
    <t>530時間</t>
    <rPh sb="3" eb="5">
      <t>ジカン</t>
    </rPh>
    <phoneticPr fontId="4"/>
  </si>
  <si>
    <t>SCV33</t>
    <phoneticPr fontId="4"/>
  </si>
  <si>
    <t>SH-04H</t>
    <phoneticPr fontId="4"/>
  </si>
  <si>
    <t>MSM8996</t>
    <phoneticPr fontId="4"/>
  </si>
  <si>
    <t>Xperia X Performance</t>
    <phoneticPr fontId="4"/>
  </si>
  <si>
    <t>SO-04H</t>
    <phoneticPr fontId="4"/>
  </si>
  <si>
    <t>2,570mAh</t>
    <phoneticPr fontId="4"/>
  </si>
  <si>
    <t>470時間</t>
    <rPh sb="3" eb="5">
      <t>ジカン</t>
    </rPh>
    <phoneticPr fontId="4"/>
  </si>
  <si>
    <t>SOV33</t>
    <phoneticPr fontId="4"/>
  </si>
  <si>
    <t>arrows SV</t>
    <phoneticPr fontId="4"/>
  </si>
  <si>
    <t>F-03H</t>
    <phoneticPr fontId="4"/>
  </si>
  <si>
    <t>2,580mAh</t>
    <phoneticPr fontId="4"/>
  </si>
  <si>
    <t>780時間</t>
    <rPh sb="3" eb="5">
      <t>ジカン</t>
    </rPh>
    <phoneticPr fontId="4"/>
  </si>
  <si>
    <t>ﾜﾝｾｸﾞ</t>
    <phoneticPr fontId="4"/>
  </si>
  <si>
    <t>iPhone 7</t>
    <phoneticPr fontId="4"/>
  </si>
  <si>
    <t>iOS 10</t>
  </si>
  <si>
    <t>Apple A10</t>
    <phoneticPr fontId="4"/>
  </si>
  <si>
    <t>1,960mAh</t>
    <phoneticPr fontId="4"/>
  </si>
  <si>
    <t>iPhone 7 Plus</t>
    <phoneticPr fontId="4"/>
  </si>
  <si>
    <t>iOS 14.8</t>
    <phoneticPr fontId="4"/>
  </si>
  <si>
    <t>384時間</t>
    <rPh sb="3" eb="5">
      <t>ジカン</t>
    </rPh>
    <phoneticPr fontId="4"/>
  </si>
  <si>
    <t>iOS 10.0.2</t>
  </si>
  <si>
    <t>Xperia X Compact</t>
    <phoneticPr fontId="4"/>
  </si>
  <si>
    <t>SO-02J</t>
    <phoneticPr fontId="4"/>
  </si>
  <si>
    <t>Android  8.0</t>
  </si>
  <si>
    <t>MSM8956</t>
    <phoneticPr fontId="4"/>
  </si>
  <si>
    <t>600時間</t>
    <rPh sb="3" eb="5">
      <t>ジカン</t>
    </rPh>
    <phoneticPr fontId="4"/>
  </si>
  <si>
    <t>Xperia XZ</t>
    <phoneticPr fontId="4"/>
  </si>
  <si>
    <t>SO-01J</t>
    <phoneticPr fontId="4"/>
  </si>
  <si>
    <t>650時間</t>
    <rPh sb="3" eb="5">
      <t>ジカン</t>
    </rPh>
    <phoneticPr fontId="4"/>
  </si>
  <si>
    <t>SOV34</t>
    <phoneticPr fontId="4"/>
  </si>
  <si>
    <t>660時間</t>
    <rPh sb="3" eb="5">
      <t>ジカン</t>
    </rPh>
    <phoneticPr fontId="4"/>
  </si>
  <si>
    <t>SH-02J</t>
    <phoneticPr fontId="4"/>
  </si>
  <si>
    <t>MSM8937</t>
    <phoneticPr fontId="4"/>
  </si>
  <si>
    <t>900時間</t>
    <rPh sb="3" eb="5">
      <t>ジカン</t>
    </rPh>
    <phoneticPr fontId="4"/>
  </si>
  <si>
    <t>AQUOS U</t>
    <phoneticPr fontId="4"/>
  </si>
  <si>
    <t>SHV37</t>
    <phoneticPr fontId="4"/>
  </si>
  <si>
    <t>Android  7.0</t>
    <phoneticPr fontId="4"/>
  </si>
  <si>
    <t>950時間</t>
    <rPh sb="3" eb="5">
      <t>ジカン</t>
    </rPh>
    <phoneticPr fontId="4"/>
  </si>
  <si>
    <t>arrows NX</t>
    <phoneticPr fontId="4"/>
  </si>
  <si>
    <t>F-01J</t>
    <phoneticPr fontId="4"/>
  </si>
  <si>
    <t>Android  7.1.1</t>
  </si>
  <si>
    <t>MSM8953</t>
    <phoneticPr fontId="4"/>
  </si>
  <si>
    <t>2,850mAh</t>
    <phoneticPr fontId="4"/>
  </si>
  <si>
    <t>630時間</t>
    <phoneticPr fontId="4"/>
  </si>
  <si>
    <t>AQUOS Xx3 mini</t>
    <phoneticPr fontId="4"/>
  </si>
  <si>
    <t>603SH</t>
    <phoneticPr fontId="4"/>
  </si>
  <si>
    <t>MSM8952</t>
    <phoneticPr fontId="4"/>
  </si>
  <si>
    <t>2,400mAh</t>
    <phoneticPr fontId="4"/>
  </si>
  <si>
    <t>735時間</t>
    <rPh sb="3" eb="5">
      <t>ジカン</t>
    </rPh>
    <phoneticPr fontId="4"/>
  </si>
  <si>
    <t>SHV38</t>
    <phoneticPr fontId="4"/>
  </si>
  <si>
    <t>Snapdragon 617 MSM8952</t>
    <phoneticPr fontId="4"/>
  </si>
  <si>
    <t>595時間</t>
    <phoneticPr fontId="4"/>
  </si>
  <si>
    <t>らくらくスマートフォン4</t>
    <phoneticPr fontId="4"/>
  </si>
  <si>
    <t>F-04J</t>
    <phoneticPr fontId="4"/>
  </si>
  <si>
    <t>富士通</t>
    <rPh sb="0" eb="3">
      <t>フジツウ</t>
    </rPh>
    <phoneticPr fontId="4"/>
  </si>
  <si>
    <t>2,100mAh</t>
    <phoneticPr fontId="4"/>
  </si>
  <si>
    <t>630時間</t>
    <rPh sb="3" eb="5">
      <t>ジカン</t>
    </rPh>
    <phoneticPr fontId="4"/>
  </si>
  <si>
    <t>HUAWEI nova lite</t>
    <phoneticPr fontId="4"/>
  </si>
  <si>
    <t>PRA-LX2</t>
    <phoneticPr fontId="4"/>
  </si>
  <si>
    <t>HUAWEI Kirin 655</t>
    <phoneticPr fontId="4"/>
  </si>
  <si>
    <t>670時間</t>
    <rPh sb="3" eb="5">
      <t>ジカン</t>
    </rPh>
    <phoneticPr fontId="4"/>
  </si>
  <si>
    <t>microSD</t>
    <phoneticPr fontId="4"/>
  </si>
  <si>
    <t>Android One S2</t>
    <phoneticPr fontId="4"/>
  </si>
  <si>
    <t>Y!mobile</t>
    <phoneticPr fontId="4"/>
  </si>
  <si>
    <t>Android  8.1</t>
    <phoneticPr fontId="4"/>
  </si>
  <si>
    <t>Android  7.1</t>
  </si>
  <si>
    <t>MSM8917</t>
    <phoneticPr fontId="4"/>
  </si>
  <si>
    <t>2,300mAh</t>
    <phoneticPr fontId="4"/>
  </si>
  <si>
    <t>750時間</t>
    <rPh sb="3" eb="5">
      <t>ジカン</t>
    </rPh>
    <phoneticPr fontId="4"/>
  </si>
  <si>
    <t>S2</t>
    <phoneticPr fontId="4"/>
  </si>
  <si>
    <t>Android  7.1.2</t>
  </si>
  <si>
    <t>Snapdragon 425 MSM8917</t>
    <phoneticPr fontId="4"/>
  </si>
  <si>
    <t>750時間</t>
    <phoneticPr fontId="4"/>
  </si>
  <si>
    <t>Xperia XZs</t>
    <phoneticPr fontId="4"/>
  </si>
  <si>
    <t>SO-03J</t>
    <phoneticPr fontId="4"/>
  </si>
  <si>
    <t>Snapdragon 820 MSM8996</t>
    <phoneticPr fontId="4"/>
  </si>
  <si>
    <t>SOV35</t>
    <phoneticPr fontId="4"/>
  </si>
  <si>
    <t>602SO</t>
    <phoneticPr fontId="4"/>
  </si>
  <si>
    <t>830時間</t>
    <phoneticPr fontId="4"/>
  </si>
  <si>
    <t>Galaxy S8</t>
    <phoneticPr fontId="4"/>
  </si>
  <si>
    <t>SC-02J</t>
    <phoneticPr fontId="4"/>
  </si>
  <si>
    <t>ｻﾑｽﾝ</t>
    <phoneticPr fontId="4"/>
  </si>
  <si>
    <t>Android  8.0</t>
    <phoneticPr fontId="4"/>
  </si>
  <si>
    <t>MSM8998</t>
    <phoneticPr fontId="4"/>
  </si>
  <si>
    <t>5.8ｲﾝﾁ</t>
    <phoneticPr fontId="4"/>
  </si>
  <si>
    <t>1,440×2,960</t>
    <phoneticPr fontId="4"/>
  </si>
  <si>
    <t>340時間</t>
    <rPh sb="3" eb="5">
      <t>ジカン</t>
    </rPh>
    <phoneticPr fontId="4"/>
  </si>
  <si>
    <t>Galaxy S8+</t>
    <phoneticPr fontId="4"/>
  </si>
  <si>
    <t>SC-03J</t>
    <phoneticPr fontId="4"/>
  </si>
  <si>
    <t>6.2ｲﾝﾁ</t>
    <phoneticPr fontId="4"/>
  </si>
  <si>
    <t>3,500mAh</t>
    <phoneticPr fontId="4"/>
  </si>
  <si>
    <t>SCV36</t>
    <phoneticPr fontId="4"/>
  </si>
  <si>
    <t>370時間</t>
    <rPh sb="3" eb="5">
      <t>ジカン</t>
    </rPh>
    <phoneticPr fontId="4"/>
  </si>
  <si>
    <t>HUAWEI P10 lite</t>
    <phoneticPr fontId="4"/>
  </si>
  <si>
    <t>WAS-LX2J</t>
    <phoneticPr fontId="4"/>
  </si>
  <si>
    <t>HUAWEI Kirin 658</t>
    <phoneticPr fontId="4"/>
  </si>
  <si>
    <t>564時間</t>
    <phoneticPr fontId="4"/>
  </si>
  <si>
    <t>microUSB</t>
    <phoneticPr fontId="4"/>
  </si>
  <si>
    <t>Galaxy Feel</t>
    <phoneticPr fontId="4"/>
  </si>
  <si>
    <t>SC-04J</t>
    <phoneticPr fontId="4"/>
  </si>
  <si>
    <t>Exynos 7870</t>
    <phoneticPr fontId="4"/>
  </si>
  <si>
    <t>520時間</t>
    <rPh sb="3" eb="5">
      <t>ジカン</t>
    </rPh>
    <phoneticPr fontId="4"/>
  </si>
  <si>
    <t>Xperia XZ Premium</t>
    <phoneticPr fontId="4"/>
  </si>
  <si>
    <t>SO-04J</t>
    <phoneticPr fontId="4"/>
  </si>
  <si>
    <t>3,230mAh</t>
    <phoneticPr fontId="4"/>
  </si>
  <si>
    <t>TORQUE G03</t>
    <phoneticPr fontId="4"/>
  </si>
  <si>
    <t>KYV41</t>
    <phoneticPr fontId="4"/>
  </si>
  <si>
    <t>2,940mAh</t>
    <phoneticPr fontId="4"/>
  </si>
  <si>
    <t>540時間</t>
    <phoneticPr fontId="4"/>
  </si>
  <si>
    <t>AQUOS R</t>
    <phoneticPr fontId="4"/>
  </si>
  <si>
    <t>SHV39</t>
    <phoneticPr fontId="4"/>
  </si>
  <si>
    <t>Snapdragon 835 MSM8998</t>
    <phoneticPr fontId="4"/>
  </si>
  <si>
    <t>3,160mAh</t>
    <phoneticPr fontId="4"/>
  </si>
  <si>
    <t>560時間</t>
    <phoneticPr fontId="4"/>
  </si>
  <si>
    <t>605SH</t>
    <phoneticPr fontId="4"/>
  </si>
  <si>
    <t>Android  9.0</t>
    <phoneticPr fontId="4"/>
  </si>
  <si>
    <t>HTC U11</t>
    <phoneticPr fontId="4"/>
  </si>
  <si>
    <t>601HT</t>
    <phoneticPr fontId="4"/>
  </si>
  <si>
    <t>320時間</t>
    <phoneticPr fontId="4"/>
  </si>
  <si>
    <t>iPhone 8</t>
    <phoneticPr fontId="4"/>
  </si>
  <si>
    <t>iOS 11</t>
  </si>
  <si>
    <t>Apple A11</t>
  </si>
  <si>
    <t>1,821mAh</t>
    <phoneticPr fontId="4"/>
  </si>
  <si>
    <t>iPhone 8 Plus</t>
    <phoneticPr fontId="4"/>
  </si>
  <si>
    <t>iOS 13.1</t>
    <phoneticPr fontId="4"/>
  </si>
  <si>
    <t>2,675mAh</t>
    <phoneticPr fontId="4"/>
  </si>
  <si>
    <t>Apple A11</t>
    <phoneticPr fontId="4"/>
  </si>
  <si>
    <t>750×1,334</t>
    <phoneticPr fontId="4"/>
  </si>
  <si>
    <t>iOS 14.4.2</t>
    <phoneticPr fontId="4"/>
  </si>
  <si>
    <t>2,691mAh</t>
    <phoneticPr fontId="4"/>
  </si>
  <si>
    <t>HUAWEI nova lite for Y!mobile</t>
    <phoneticPr fontId="4"/>
  </si>
  <si>
    <t>608HW</t>
    <phoneticPr fontId="4"/>
  </si>
  <si>
    <t>arrows M04 PREMIUM</t>
    <phoneticPr fontId="4"/>
  </si>
  <si>
    <t>M04-Premium</t>
    <phoneticPr fontId="4"/>
  </si>
  <si>
    <t>UQ mobile</t>
    <phoneticPr fontId="4"/>
  </si>
  <si>
    <t>富士通</t>
    <phoneticPr fontId="4"/>
  </si>
  <si>
    <t>Snapdragon 410 MSM8916</t>
    <phoneticPr fontId="4"/>
  </si>
  <si>
    <t>AQUOS sense</t>
    <phoneticPr fontId="4"/>
  </si>
  <si>
    <t>SHV40</t>
    <phoneticPr fontId="4"/>
  </si>
  <si>
    <t>Snapdragon 430 MSM8937</t>
    <phoneticPr fontId="4"/>
  </si>
  <si>
    <t>SHV40-u</t>
    <phoneticPr fontId="4"/>
  </si>
  <si>
    <t>650時間</t>
    <phoneticPr fontId="4"/>
  </si>
  <si>
    <t>iPhone Ⅹ</t>
    <phoneticPr fontId="4"/>
  </si>
  <si>
    <t>iPhone Ⅹ</t>
  </si>
  <si>
    <t>iOS 15.5</t>
    <phoneticPr fontId="4"/>
  </si>
  <si>
    <t>1,125×2,436</t>
    <phoneticPr fontId="4"/>
  </si>
  <si>
    <t>2,716mAh</t>
    <phoneticPr fontId="4"/>
  </si>
  <si>
    <t>iOS 14.6</t>
    <phoneticPr fontId="4"/>
  </si>
  <si>
    <t>iPhone Ⅹ (MQC12J/A)</t>
  </si>
  <si>
    <t>iOS 13.1.3</t>
    <phoneticPr fontId="4"/>
  </si>
  <si>
    <t>256GB</t>
    <phoneticPr fontId="4"/>
  </si>
  <si>
    <t>Xperia XZ1</t>
    <phoneticPr fontId="4"/>
  </si>
  <si>
    <t>SOV36</t>
    <phoneticPr fontId="4"/>
  </si>
  <si>
    <t>420時間</t>
    <phoneticPr fontId="4"/>
  </si>
  <si>
    <t>SO-01K</t>
    <phoneticPr fontId="4"/>
  </si>
  <si>
    <t>430時間</t>
    <phoneticPr fontId="4"/>
  </si>
  <si>
    <t>Xperia XZ1</t>
  </si>
  <si>
    <t>701SO</t>
    <phoneticPr fontId="4"/>
  </si>
  <si>
    <t>440時間</t>
    <phoneticPr fontId="4"/>
  </si>
  <si>
    <t>Xperia XZ1 Compact</t>
    <phoneticPr fontId="4"/>
  </si>
  <si>
    <t>SO-02K</t>
    <phoneticPr fontId="4"/>
  </si>
  <si>
    <t>460時間</t>
    <rPh sb="3" eb="5">
      <t>ジカン</t>
    </rPh>
    <phoneticPr fontId="4"/>
  </si>
  <si>
    <t>F-01K</t>
    <phoneticPr fontId="4"/>
  </si>
  <si>
    <t>SDM660</t>
    <phoneticPr fontId="4"/>
  </si>
  <si>
    <t>450時間</t>
    <phoneticPr fontId="4"/>
  </si>
  <si>
    <t>ZenFone 4 Max</t>
    <phoneticPr fontId="4"/>
  </si>
  <si>
    <t>ZC520KL(X00HD)</t>
    <phoneticPr fontId="4"/>
  </si>
  <si>
    <t>4,100mAh</t>
    <phoneticPr fontId="4"/>
  </si>
  <si>
    <t>888時間</t>
    <phoneticPr fontId="4"/>
  </si>
  <si>
    <t>b/g/n </t>
  </si>
  <si>
    <t>ZenFone 4 Max Pro </t>
    <phoneticPr fontId="4"/>
  </si>
  <si>
    <t>ZC554KL(X00ID)</t>
    <phoneticPr fontId="4"/>
  </si>
  <si>
    <t>ASUS</t>
    <phoneticPr fontId="4"/>
  </si>
  <si>
    <t>Android  7.1.1</t>
    <phoneticPr fontId="4"/>
  </si>
  <si>
    <t>Snapdragon 430</t>
    <phoneticPr fontId="4"/>
  </si>
  <si>
    <t>5,000mAh</t>
    <phoneticPr fontId="4"/>
  </si>
  <si>
    <t>816時間</t>
    <phoneticPr fontId="4"/>
  </si>
  <si>
    <t>BASIO3</t>
    <phoneticPr fontId="4"/>
  </si>
  <si>
    <t>KYV43</t>
    <phoneticPr fontId="4"/>
  </si>
  <si>
    <t>580時間</t>
    <phoneticPr fontId="4"/>
  </si>
  <si>
    <t>Android One S4</t>
    <phoneticPr fontId="4"/>
  </si>
  <si>
    <t>S4-KC</t>
    <phoneticPr fontId="4"/>
  </si>
  <si>
    <t>640時間</t>
    <phoneticPr fontId="4"/>
  </si>
  <si>
    <t>M</t>
    <phoneticPr fontId="4"/>
  </si>
  <si>
    <t>Z-01K</t>
    <phoneticPr fontId="4"/>
  </si>
  <si>
    <t>ZTE</t>
    <phoneticPr fontId="4"/>
  </si>
  <si>
    <t>MSM8996SG</t>
    <phoneticPr fontId="4"/>
  </si>
  <si>
    <t>5.2ｲﾝﾁ×2</t>
    <phoneticPr fontId="4"/>
  </si>
  <si>
    <t>AQUOS sense basic</t>
    <phoneticPr fontId="4"/>
  </si>
  <si>
    <t>702SH</t>
    <phoneticPr fontId="4"/>
  </si>
  <si>
    <t>740時間</t>
    <phoneticPr fontId="4"/>
  </si>
  <si>
    <t>Wiko g08</t>
    <phoneticPr fontId="4"/>
  </si>
  <si>
    <t>View Prime</t>
    <phoneticPr fontId="4"/>
  </si>
  <si>
    <t>wiko</t>
    <phoneticPr fontId="4"/>
  </si>
  <si>
    <t>720×1,440</t>
    <phoneticPr fontId="4"/>
  </si>
  <si>
    <t>233時間</t>
    <phoneticPr fontId="4"/>
  </si>
  <si>
    <t>Qua tab QZ10</t>
    <phoneticPr fontId="4"/>
  </si>
  <si>
    <t>KYT33</t>
  </si>
  <si>
    <t>10.1ｲﾝﾁ</t>
    <phoneticPr fontId="4"/>
  </si>
  <si>
    <t>7,000mAh</t>
  </si>
  <si>
    <t>1,310時間</t>
  </si>
  <si>
    <t>Galaxy S9</t>
    <phoneticPr fontId="4"/>
  </si>
  <si>
    <t>SC-02K</t>
    <phoneticPr fontId="4"/>
  </si>
  <si>
    <t>SDM845</t>
    <phoneticPr fontId="4"/>
  </si>
  <si>
    <t>Galaxy S9+</t>
    <phoneticPr fontId="4"/>
  </si>
  <si>
    <t>SC-03K</t>
    <phoneticPr fontId="4"/>
  </si>
  <si>
    <t>Android 10.0</t>
    <phoneticPr fontId="4"/>
  </si>
  <si>
    <t>6GB</t>
    <phoneticPr fontId="4"/>
  </si>
  <si>
    <t>HUAWEI MediaPad M5</t>
    <phoneticPr fontId="4"/>
  </si>
  <si>
    <t>SHT-W09</t>
  </si>
  <si>
    <t>Kirin 960</t>
    <phoneticPr fontId="4"/>
  </si>
  <si>
    <t>Xperia XZ2</t>
  </si>
  <si>
    <t>SO-03K</t>
    <phoneticPr fontId="4"/>
  </si>
  <si>
    <t>Snapdragon 845 SDM845</t>
    <phoneticPr fontId="4"/>
  </si>
  <si>
    <t>1,080×2,160</t>
    <phoneticPr fontId="4"/>
  </si>
  <si>
    <t>3,060mAh</t>
    <phoneticPr fontId="4"/>
  </si>
  <si>
    <t>490時間</t>
    <phoneticPr fontId="4"/>
  </si>
  <si>
    <t>SOV37</t>
    <phoneticPr fontId="4"/>
  </si>
  <si>
    <t>Xperia XZ2</t>
    <phoneticPr fontId="4"/>
  </si>
  <si>
    <t>702SO</t>
    <phoneticPr fontId="4"/>
  </si>
  <si>
    <t>600時間</t>
    <phoneticPr fontId="4"/>
  </si>
  <si>
    <t>AQUOS R2</t>
    <phoneticPr fontId="4"/>
  </si>
  <si>
    <t>SHV42</t>
    <phoneticPr fontId="4"/>
  </si>
  <si>
    <t>6.0ｲﾝﾁ</t>
    <phoneticPr fontId="4"/>
  </si>
  <si>
    <t>1,440×3,040</t>
    <phoneticPr fontId="4"/>
  </si>
  <si>
    <t>3,130mAh</t>
    <phoneticPr fontId="4"/>
  </si>
  <si>
    <t>Motorola Moto G6</t>
    <phoneticPr fontId="4"/>
  </si>
  <si>
    <t>XT1925-7</t>
    <phoneticPr fontId="4"/>
  </si>
  <si>
    <t>ﾓﾄﾛｰﾗ</t>
    <phoneticPr fontId="4"/>
  </si>
  <si>
    <t>Snapdragon 450 SDM450</t>
    <phoneticPr fontId="4"/>
  </si>
  <si>
    <t xml:space="preserve">32GB </t>
    <phoneticPr fontId="4"/>
  </si>
  <si>
    <t>HUAWEI P20 lite</t>
    <phoneticPr fontId="4"/>
  </si>
  <si>
    <t>ANE-LX2J</t>
    <phoneticPr fontId="4"/>
  </si>
  <si>
    <t xml:space="preserve">HUAWEI Kirin 970 </t>
    <phoneticPr fontId="4"/>
  </si>
  <si>
    <t>5.84ｲﾝﾁ</t>
    <phoneticPr fontId="4"/>
  </si>
  <si>
    <t>1,080×2,280</t>
    <phoneticPr fontId="4"/>
  </si>
  <si>
    <t>HUAWEI P20</t>
    <phoneticPr fontId="4"/>
  </si>
  <si>
    <t>EML-L29</t>
    <phoneticPr fontId="4"/>
  </si>
  <si>
    <t>HUAWEI Kirin 659</t>
    <phoneticPr fontId="4"/>
  </si>
  <si>
    <t xml:space="preserve">4GB </t>
    <phoneticPr fontId="4"/>
  </si>
  <si>
    <t>128GB</t>
    <phoneticPr fontId="4"/>
  </si>
  <si>
    <t>1,080×2,244</t>
    <phoneticPr fontId="4"/>
  </si>
  <si>
    <t>3,400mAh</t>
    <phoneticPr fontId="4"/>
  </si>
  <si>
    <t>HWV32</t>
    <phoneticPr fontId="4"/>
  </si>
  <si>
    <t xml:space="preserve">HUAWEI Kirin 659 </t>
    <phoneticPr fontId="4"/>
  </si>
  <si>
    <t>Xperia XZ2 Compact</t>
    <phoneticPr fontId="4"/>
  </si>
  <si>
    <t>SO-05K</t>
    <phoneticPr fontId="4"/>
  </si>
  <si>
    <t>2,760mAh</t>
    <phoneticPr fontId="4"/>
  </si>
  <si>
    <t>Xperia XZ2 Premium</t>
    <phoneticPr fontId="4"/>
  </si>
  <si>
    <t>SO-04K</t>
    <phoneticPr fontId="4"/>
  </si>
  <si>
    <t>3400mAh</t>
  </si>
  <si>
    <t>Xperia XZ2 Premium</t>
  </si>
  <si>
    <t>SOV38</t>
    <phoneticPr fontId="4"/>
  </si>
  <si>
    <t>Android  9.0</t>
  </si>
  <si>
    <t>dtab compact</t>
    <phoneticPr fontId="4"/>
  </si>
  <si>
    <t>d-02K</t>
    <phoneticPr fontId="4"/>
  </si>
  <si>
    <t>NTTdocomo</t>
    <phoneticPr fontId="4"/>
  </si>
  <si>
    <t>Hisilicon Kirin 659</t>
    <phoneticPr fontId="4"/>
  </si>
  <si>
    <t>4,980mAh</t>
    <phoneticPr fontId="4"/>
  </si>
  <si>
    <t>OPPO R15 Neo</t>
    <phoneticPr fontId="4"/>
  </si>
  <si>
    <t>CPH1851</t>
    <phoneticPr fontId="4"/>
  </si>
  <si>
    <t>OPPO</t>
  </si>
  <si>
    <t>ColorOS  5.1（Based on Android 8.1）</t>
    <phoneticPr fontId="4"/>
  </si>
  <si>
    <t>Snapdragon 450</t>
    <phoneticPr fontId="4"/>
  </si>
  <si>
    <t>720×1,520</t>
    <phoneticPr fontId="4"/>
  </si>
  <si>
    <t>4,230mAh</t>
    <phoneticPr fontId="4"/>
  </si>
  <si>
    <t>iPhone ⅩS</t>
  </si>
  <si>
    <t>iOS 14.0</t>
    <phoneticPr fontId="4"/>
  </si>
  <si>
    <t>iOS 12</t>
    <phoneticPr fontId="4"/>
  </si>
  <si>
    <t>A12 Bionic</t>
  </si>
  <si>
    <t>5.8ｲﾝﾁ</t>
  </si>
  <si>
    <t>1,125×2,436</t>
  </si>
  <si>
    <t>2,658mAh</t>
    <phoneticPr fontId="4"/>
  </si>
  <si>
    <t>iPhone ⅩS Max</t>
    <phoneticPr fontId="4"/>
  </si>
  <si>
    <t>iOS 17.0</t>
    <phoneticPr fontId="4"/>
  </si>
  <si>
    <t>6.5ｲﾝﾁ</t>
  </si>
  <si>
    <t>1,242×2,688</t>
  </si>
  <si>
    <t>3,174mAh</t>
    <phoneticPr fontId="4"/>
  </si>
  <si>
    <t>iOS 12.3</t>
    <phoneticPr fontId="4"/>
  </si>
  <si>
    <t>ZenFone Max(M1)</t>
    <phoneticPr fontId="4"/>
  </si>
  <si>
    <t>ZB555KL(X00PD)</t>
    <phoneticPr fontId="4"/>
  </si>
  <si>
    <t>880時間</t>
    <phoneticPr fontId="4"/>
  </si>
  <si>
    <t>2TB</t>
    <phoneticPr fontId="4"/>
  </si>
  <si>
    <t>ｱｯﾌﾟﾙ</t>
    <phoneticPr fontId="4"/>
  </si>
  <si>
    <t>iOS 17.0</t>
  </si>
  <si>
    <t>Google Pixel 3 XL</t>
    <phoneticPr fontId="4"/>
  </si>
  <si>
    <t>Pixel 3 XL(G013D)</t>
    <phoneticPr fontId="4"/>
  </si>
  <si>
    <t>Google</t>
    <phoneticPr fontId="4"/>
  </si>
  <si>
    <t>Snapdragon 845</t>
    <phoneticPr fontId="4"/>
  </si>
  <si>
    <t>6.3ｲﾝﾁ</t>
    <phoneticPr fontId="4"/>
  </si>
  <si>
    <t>6.3ｲﾝﾁ</t>
  </si>
  <si>
    <t>1,440×2,960</t>
  </si>
  <si>
    <t>3,430mAh</t>
  </si>
  <si>
    <t>Galaxy Note 9</t>
    <phoneticPr fontId="4"/>
  </si>
  <si>
    <t>SCV40</t>
    <phoneticPr fontId="4"/>
  </si>
  <si>
    <t>SDM845</t>
  </si>
  <si>
    <t>6GB</t>
  </si>
  <si>
    <t>128GB</t>
  </si>
  <si>
    <t>6.4ｲﾝﾁ</t>
    <phoneticPr fontId="4"/>
  </si>
  <si>
    <t>iPhone ⅩR</t>
  </si>
  <si>
    <t>iOS 17.0.1</t>
    <phoneticPr fontId="4"/>
  </si>
  <si>
    <t>6.0.ｲﾝﾁ</t>
  </si>
  <si>
    <t>828×1,792</t>
  </si>
  <si>
    <t>Google Pixel 3</t>
    <phoneticPr fontId="4"/>
  </si>
  <si>
    <t>Pixel 3(G013B)</t>
    <phoneticPr fontId="4"/>
  </si>
  <si>
    <t>ﾌｫｯｸｽｺﾝ</t>
    <phoneticPr fontId="4"/>
  </si>
  <si>
    <t>Snapdragon 845 SDM845</t>
  </si>
  <si>
    <t>1,080×2,160</t>
  </si>
  <si>
    <t>Xperia XZ3</t>
  </si>
  <si>
    <t>SO-01L</t>
  </si>
  <si>
    <t>Snapdragon SDM450</t>
  </si>
  <si>
    <t>1,440×2,880</t>
    <phoneticPr fontId="4"/>
  </si>
  <si>
    <t>3,200mAh</t>
    <phoneticPr fontId="4"/>
  </si>
  <si>
    <t>Galaxy Feel2</t>
  </si>
  <si>
    <t>SC-02L</t>
  </si>
  <si>
    <t>Exynos 7885</t>
  </si>
  <si>
    <t>5.6ｲﾝﾁ</t>
    <phoneticPr fontId="4"/>
  </si>
  <si>
    <t>720×1,480</t>
    <phoneticPr fontId="4"/>
  </si>
  <si>
    <t>MicroSDXC</t>
  </si>
  <si>
    <t>AQUOS sense2</t>
    <phoneticPr fontId="4"/>
  </si>
  <si>
    <t>SHV43</t>
  </si>
  <si>
    <t>Xperia XZ3</t>
    <phoneticPr fontId="4"/>
  </si>
  <si>
    <t>SOV39</t>
    <phoneticPr fontId="4"/>
  </si>
  <si>
    <t>Android  10.0</t>
    <phoneticPr fontId="4"/>
  </si>
  <si>
    <t>LG it</t>
    <phoneticPr fontId="4"/>
  </si>
  <si>
    <t>LGV36</t>
    <phoneticPr fontId="4"/>
  </si>
  <si>
    <t>2,500mAh</t>
    <phoneticPr fontId="4"/>
  </si>
  <si>
    <t>330時間</t>
    <phoneticPr fontId="4"/>
  </si>
  <si>
    <t>Android One X5</t>
    <phoneticPr fontId="4"/>
  </si>
  <si>
    <t>X5-LG</t>
    <phoneticPr fontId="4"/>
  </si>
  <si>
    <t>6.1ｲﾝﾁ</t>
    <phoneticPr fontId="4"/>
  </si>
  <si>
    <t>1,440×3,120</t>
    <phoneticPr fontId="4"/>
  </si>
  <si>
    <t>HUAWEI nova lite 3</t>
    <phoneticPr fontId="4"/>
  </si>
  <si>
    <t>POT-LX2J</t>
    <phoneticPr fontId="4"/>
  </si>
  <si>
    <t>KIRIN710</t>
    <phoneticPr fontId="4"/>
  </si>
  <si>
    <t>6.21ｲﾝﾁ</t>
    <phoneticPr fontId="4"/>
  </si>
  <si>
    <t>1,080×2,340</t>
    <phoneticPr fontId="4"/>
  </si>
  <si>
    <t xml:space="preserve">3,400mAh </t>
    <phoneticPr fontId="4"/>
  </si>
  <si>
    <t>Google Pixel 3a XL</t>
    <phoneticPr fontId="4"/>
  </si>
  <si>
    <t>Pixel 3a XL(G020D)</t>
    <phoneticPr fontId="4"/>
  </si>
  <si>
    <t>Snapdragon 670</t>
    <phoneticPr fontId="4"/>
  </si>
  <si>
    <t>3,700mAh</t>
    <phoneticPr fontId="4"/>
  </si>
  <si>
    <t>Galaxy S10+</t>
    <phoneticPr fontId="4"/>
  </si>
  <si>
    <t>SCV42</t>
    <phoneticPr fontId="4"/>
  </si>
  <si>
    <t>Snapdragon 855</t>
    <phoneticPr fontId="4"/>
  </si>
  <si>
    <t>8GB</t>
    <phoneticPr fontId="4"/>
  </si>
  <si>
    <t>AQUOS R3</t>
    <phoneticPr fontId="4"/>
  </si>
  <si>
    <t>SHV44</t>
    <phoneticPr fontId="4"/>
  </si>
  <si>
    <t>605時間</t>
    <phoneticPr fontId="4"/>
  </si>
  <si>
    <t>Galaxy S10</t>
    <phoneticPr fontId="4"/>
  </si>
  <si>
    <t>SC-03L</t>
    <phoneticPr fontId="4"/>
  </si>
  <si>
    <t>3,300mAh</t>
    <phoneticPr fontId="4"/>
  </si>
  <si>
    <t>122時間</t>
    <phoneticPr fontId="4"/>
  </si>
  <si>
    <t>a/b/g/n/ac/ax</t>
    <phoneticPr fontId="4"/>
  </si>
  <si>
    <t>Galaxy S10+</t>
  </si>
  <si>
    <t>SC-04L</t>
    <phoneticPr fontId="4"/>
  </si>
  <si>
    <t>Android 12.0</t>
    <phoneticPr fontId="4"/>
  </si>
  <si>
    <t>142時間</t>
  </si>
  <si>
    <t xml:space="preserve">Galaxy A30 </t>
    <phoneticPr fontId="4"/>
  </si>
  <si>
    <t>SCV43</t>
    <phoneticPr fontId="4"/>
  </si>
  <si>
    <t>Exynos 7904</t>
    <phoneticPr fontId="4"/>
  </si>
  <si>
    <t>3,900mAh</t>
    <phoneticPr fontId="4"/>
  </si>
  <si>
    <t xml:space="preserve">670時間 </t>
    <phoneticPr fontId="4"/>
  </si>
  <si>
    <t>a/b/a/g/n/ac</t>
    <phoneticPr fontId="4"/>
  </si>
  <si>
    <t>Google Pixel 3a</t>
    <phoneticPr fontId="4"/>
  </si>
  <si>
    <t>Pixel 3a(G020H)</t>
    <phoneticPr fontId="4"/>
  </si>
  <si>
    <t>Android 11.0</t>
    <phoneticPr fontId="4"/>
  </si>
  <si>
    <t xml:space="preserve">64GB </t>
    <phoneticPr fontId="4"/>
  </si>
  <si>
    <t>1,080×2,220</t>
    <phoneticPr fontId="4"/>
  </si>
  <si>
    <t xml:space="preserve">3,000mAh </t>
    <phoneticPr fontId="4"/>
  </si>
  <si>
    <t>Chromebook Tablet</t>
    <phoneticPr fontId="4"/>
  </si>
  <si>
    <t>CT100PA</t>
    <phoneticPr fontId="4"/>
  </si>
  <si>
    <t>Chrome OS 84</t>
    <phoneticPr fontId="4"/>
  </si>
  <si>
    <t>Chrome OS</t>
    <phoneticPr fontId="4"/>
  </si>
  <si>
    <t>OP1 Hexa-core</t>
    <phoneticPr fontId="4"/>
  </si>
  <si>
    <t>9.7ｲﾝﾁ</t>
    <phoneticPr fontId="4"/>
  </si>
  <si>
    <t>10時間</t>
    <rPh sb="2" eb="4">
      <t>ジカン</t>
    </rPh>
    <phoneticPr fontId="4"/>
  </si>
  <si>
    <t>Xperia 1</t>
  </si>
  <si>
    <t>SO-03L</t>
    <phoneticPr fontId="4"/>
  </si>
  <si>
    <t>6.5ｲﾝﾁ</t>
    <phoneticPr fontId="4"/>
  </si>
  <si>
    <t>1,644×3,840</t>
    <phoneticPr fontId="4"/>
  </si>
  <si>
    <t>380時間</t>
    <phoneticPr fontId="4"/>
  </si>
  <si>
    <t>SOV40</t>
    <phoneticPr fontId="4"/>
  </si>
  <si>
    <t>1,644×3,840</t>
  </si>
  <si>
    <t>iPhone 11</t>
    <phoneticPr fontId="4"/>
  </si>
  <si>
    <t>iOS 13</t>
    <phoneticPr fontId="4"/>
  </si>
  <si>
    <t>A13 Bionic</t>
    <phoneticPr fontId="4"/>
  </si>
  <si>
    <t>828×1,792</t>
    <phoneticPr fontId="4"/>
  </si>
  <si>
    <t>3,110mAh</t>
  </si>
  <si>
    <t>ax WiFi 6</t>
    <phoneticPr fontId="4"/>
  </si>
  <si>
    <t>iPhone 11 Pro</t>
    <phoneticPr fontId="4"/>
  </si>
  <si>
    <t>3,190mAh</t>
  </si>
  <si>
    <t>iPhone 11 Pro Max</t>
    <phoneticPr fontId="4"/>
  </si>
  <si>
    <t>iOS 13.2</t>
    <phoneticPr fontId="4"/>
  </si>
  <si>
    <t>1,242×2,688</t>
    <phoneticPr fontId="4"/>
  </si>
  <si>
    <t>3,500mAh</t>
  </si>
  <si>
    <t>iOS 16.0.2</t>
    <phoneticPr fontId="4"/>
  </si>
  <si>
    <t>iOS 13.0</t>
    <phoneticPr fontId="4"/>
  </si>
  <si>
    <t xml:space="preserve">iPhone 11 </t>
    <phoneticPr fontId="4"/>
  </si>
  <si>
    <t>iPad 第7世代</t>
    <rPh sb="5" eb="6">
      <t>ダイ</t>
    </rPh>
    <rPh sb="7" eb="9">
      <t>セダイ</t>
    </rPh>
    <phoneticPr fontId="4"/>
  </si>
  <si>
    <t>iPad 第7世代 (Wifi) :A2197</t>
    <rPh sb="5" eb="6">
      <t>ダイ</t>
    </rPh>
    <rPh sb="7" eb="9">
      <t>セダイ</t>
    </rPh>
    <phoneticPr fontId="4"/>
  </si>
  <si>
    <t>iPadOS 13.1</t>
  </si>
  <si>
    <t>iPadOS 13</t>
    <phoneticPr fontId="4"/>
  </si>
  <si>
    <t>10 Fusion</t>
    <phoneticPr fontId="4"/>
  </si>
  <si>
    <t>10.2ｲﾝﾁ</t>
    <phoneticPr fontId="4"/>
  </si>
  <si>
    <t>1,620×2,160</t>
    <phoneticPr fontId="4"/>
  </si>
  <si>
    <t>a/b/​g/n/ac</t>
    <phoneticPr fontId="4"/>
  </si>
  <si>
    <t>Galaxy Note10+</t>
  </si>
  <si>
    <t>SCV45</t>
    <phoneticPr fontId="4"/>
  </si>
  <si>
    <t>12GB</t>
    <phoneticPr fontId="4"/>
  </si>
  <si>
    <t>6.8ｲﾝﾁ</t>
    <phoneticPr fontId="4"/>
  </si>
  <si>
    <t>4,300mAh</t>
    <phoneticPr fontId="4"/>
  </si>
  <si>
    <t>1TB</t>
    <phoneticPr fontId="4"/>
  </si>
  <si>
    <t>Galaxy Note10+</t>
    <phoneticPr fontId="4"/>
  </si>
  <si>
    <t>SC-01M</t>
    <phoneticPr fontId="4"/>
  </si>
  <si>
    <t>AQUOS zero2</t>
    <phoneticPr fontId="4"/>
  </si>
  <si>
    <t>SH-01M</t>
    <phoneticPr fontId="4"/>
  </si>
  <si>
    <t>Android 10</t>
    <phoneticPr fontId="4"/>
  </si>
  <si>
    <t>Google Pixel 4 XL</t>
    <phoneticPr fontId="4"/>
  </si>
  <si>
    <t>Pixel 4 XL(G020Q)</t>
    <phoneticPr fontId="4"/>
  </si>
  <si>
    <t>5.0+LE</t>
    <phoneticPr fontId="4"/>
  </si>
  <si>
    <t>Google Pixel 4</t>
    <phoneticPr fontId="4"/>
  </si>
  <si>
    <t>Pixel 4(G020N)</t>
    <phoneticPr fontId="4"/>
  </si>
  <si>
    <t>2,800mAh</t>
    <phoneticPr fontId="4"/>
  </si>
  <si>
    <t>Android 13.0</t>
    <phoneticPr fontId="4"/>
  </si>
  <si>
    <t>Galaxy Fold</t>
  </si>
  <si>
    <t>SCV44</t>
    <phoneticPr fontId="4"/>
  </si>
  <si>
    <t>12GB</t>
  </si>
  <si>
    <t>512GB</t>
    <phoneticPr fontId="4"/>
  </si>
  <si>
    <t>7.3（開)/4.6(閉)</t>
    <rPh sb="4" eb="5">
      <t>ヒラ</t>
    </rPh>
    <rPh sb="11" eb="12">
      <t>ト</t>
    </rPh>
    <phoneticPr fontId="4"/>
  </si>
  <si>
    <t xml:space="preserve">1,536×2,152(開)
720x1680(閉)
</t>
    <rPh sb="12" eb="13">
      <t>ヒラ</t>
    </rPh>
    <rPh sb="24" eb="25">
      <t>ト</t>
    </rPh>
    <phoneticPr fontId="4"/>
  </si>
  <si>
    <t>4,380mAh</t>
    <phoneticPr fontId="4"/>
  </si>
  <si>
    <t>Xperia 8</t>
    <phoneticPr fontId="4"/>
  </si>
  <si>
    <t>SOV42</t>
    <phoneticPr fontId="4"/>
  </si>
  <si>
    <t>Snapdragon 630</t>
    <phoneticPr fontId="4"/>
  </si>
  <si>
    <t>1,080×2,520</t>
    <phoneticPr fontId="4"/>
  </si>
  <si>
    <t>Xperia 8</t>
  </si>
  <si>
    <t>690時間</t>
  </si>
  <si>
    <t>AQUOS sense3</t>
    <phoneticPr fontId="4"/>
  </si>
  <si>
    <t>SH-02M</t>
    <phoneticPr fontId="4"/>
  </si>
  <si>
    <t>Xperia 5</t>
    <phoneticPr fontId="4"/>
  </si>
  <si>
    <t>SO-01M</t>
    <phoneticPr fontId="4"/>
  </si>
  <si>
    <t>Exynos 7884B</t>
    <phoneticPr fontId="4"/>
  </si>
  <si>
    <t>Galaxy A20</t>
    <phoneticPr fontId="4"/>
  </si>
  <si>
    <t>SC-02M</t>
    <phoneticPr fontId="4"/>
  </si>
  <si>
    <t>720×1,560</t>
    <phoneticPr fontId="4"/>
  </si>
  <si>
    <t>SHV45-u</t>
    <phoneticPr fontId="4"/>
  </si>
  <si>
    <t>LG G8X ThinQ</t>
    <phoneticPr fontId="4"/>
  </si>
  <si>
    <t>901LG</t>
    <phoneticPr fontId="4"/>
  </si>
  <si>
    <t>SM8150</t>
    <phoneticPr fontId="4"/>
  </si>
  <si>
    <t>Libero S10</t>
    <phoneticPr fontId="4"/>
  </si>
  <si>
    <t>901ZT</t>
    <phoneticPr fontId="4"/>
  </si>
  <si>
    <t>SDM450</t>
    <phoneticPr fontId="4"/>
  </si>
  <si>
    <t>1,080 x 2,160</t>
    <phoneticPr fontId="4"/>
  </si>
  <si>
    <t>470時間</t>
    <phoneticPr fontId="4"/>
  </si>
  <si>
    <t>Rakuten Mini</t>
    <phoneticPr fontId="4"/>
  </si>
  <si>
    <t>Rakuten Mini (C330)</t>
    <phoneticPr fontId="4"/>
  </si>
  <si>
    <t>楽天ﾓﾊﾞｲﾙ</t>
  </si>
  <si>
    <t>Snapdragon 439</t>
    <phoneticPr fontId="4"/>
  </si>
  <si>
    <t>3.6ｲﾝﾁ</t>
    <phoneticPr fontId="4"/>
  </si>
  <si>
    <t>1,250mAh</t>
    <phoneticPr fontId="4"/>
  </si>
  <si>
    <t>220時間</t>
    <rPh sb="3" eb="5">
      <t>ジカン</t>
    </rPh>
    <phoneticPr fontId="4"/>
  </si>
  <si>
    <t>256GB</t>
  </si>
  <si>
    <t>3,130mAh</t>
  </si>
  <si>
    <t>Galaxy S20 5G</t>
    <phoneticPr fontId="4"/>
  </si>
  <si>
    <t>SC-51A</t>
    <phoneticPr fontId="4"/>
  </si>
  <si>
    <t>Snapdragon 865</t>
    <phoneticPr fontId="4"/>
  </si>
  <si>
    <t>1,440×3,200</t>
    <phoneticPr fontId="4"/>
  </si>
  <si>
    <t>320時間</t>
    <rPh sb="3" eb="5">
      <t>ジカン</t>
    </rPh>
    <phoneticPr fontId="4"/>
  </si>
  <si>
    <t>a/b/g/n/ac/ax</t>
  </si>
  <si>
    <t>AQUOS R5G</t>
  </si>
  <si>
    <t>SHG01</t>
  </si>
  <si>
    <t>Snapdragon 865 5G</t>
    <phoneticPr fontId="4"/>
  </si>
  <si>
    <t>1,440×3,168</t>
    <phoneticPr fontId="4"/>
  </si>
  <si>
    <t>3,730mAh</t>
    <phoneticPr fontId="4"/>
  </si>
  <si>
    <t>iPhone SE 第2世代</t>
    <rPh sb="10" eb="11">
      <t>ダイ</t>
    </rPh>
    <rPh sb="12" eb="14">
      <t>セダイ</t>
    </rPh>
    <phoneticPr fontId="4"/>
  </si>
  <si>
    <t>iOS 13.4.1</t>
    <phoneticPr fontId="4"/>
  </si>
  <si>
    <t>iOS 15.6.1</t>
    <phoneticPr fontId="4"/>
  </si>
  <si>
    <t>Xperia 10 Ⅱ</t>
    <phoneticPr fontId="4"/>
  </si>
  <si>
    <t>SOV43</t>
    <phoneticPr fontId="4"/>
  </si>
  <si>
    <t>Snapdragon 665</t>
    <phoneticPr fontId="4"/>
  </si>
  <si>
    <t>680時間</t>
    <rPh sb="3" eb="5">
      <t>ジカン</t>
    </rPh>
    <phoneticPr fontId="4"/>
  </si>
  <si>
    <t>Galaxy S20+ 5G</t>
    <phoneticPr fontId="4"/>
  </si>
  <si>
    <t>SC-52A</t>
    <phoneticPr fontId="4"/>
  </si>
  <si>
    <t>6.7ｲﾝﾁ</t>
    <phoneticPr fontId="4"/>
  </si>
  <si>
    <t>4,500mAh</t>
    <phoneticPr fontId="4"/>
  </si>
  <si>
    <t>360時間</t>
    <rPh sb="3" eb="5">
      <t>ジカン</t>
    </rPh>
    <phoneticPr fontId="4"/>
  </si>
  <si>
    <t>Xperia 1 Ⅱ</t>
    <phoneticPr fontId="4"/>
  </si>
  <si>
    <t>SO-51A</t>
  </si>
  <si>
    <t>Android 10</t>
  </si>
  <si>
    <t>Snapdragon 865</t>
  </si>
  <si>
    <t>300時間</t>
    <rPh sb="3" eb="5">
      <t>ジカン</t>
    </rPh>
    <phoneticPr fontId="4"/>
  </si>
  <si>
    <t>1TB</t>
  </si>
  <si>
    <t>SO-51A</t>
    <phoneticPr fontId="4"/>
  </si>
  <si>
    <t>HUAWEI P40 lite</t>
    <phoneticPr fontId="4"/>
  </si>
  <si>
    <t>CDY-NX9A</t>
    <phoneticPr fontId="4"/>
  </si>
  <si>
    <t>EMUI 10.1(Android 10ベース)</t>
    <phoneticPr fontId="4"/>
  </si>
  <si>
    <t>Kirin820</t>
    <phoneticPr fontId="4"/>
  </si>
  <si>
    <t>1,080×2,400</t>
    <phoneticPr fontId="4"/>
  </si>
  <si>
    <t>NMカード</t>
    <phoneticPr fontId="4"/>
  </si>
  <si>
    <t>SO-41A</t>
    <phoneticPr fontId="4"/>
  </si>
  <si>
    <t>Google Pixel 4a</t>
    <phoneticPr fontId="4"/>
  </si>
  <si>
    <t>Pixel 4a(G025M)</t>
    <phoneticPr fontId="4"/>
  </si>
  <si>
    <t>Snapdragon 730G</t>
    <phoneticPr fontId="4"/>
  </si>
  <si>
    <t>3,140mAh</t>
    <phoneticPr fontId="4"/>
  </si>
  <si>
    <t>OPPO Reno3 A</t>
    <phoneticPr fontId="4"/>
  </si>
  <si>
    <t>CPH2013</t>
    <phoneticPr fontId="4"/>
  </si>
  <si>
    <t>ｵｳｶﾞ・ｼﾞｬﾊﾟﾝ</t>
    <phoneticPr fontId="4"/>
  </si>
  <si>
    <t>ColorOS  7.1（Based on Android 10）</t>
    <phoneticPr fontId="4"/>
  </si>
  <si>
    <t>6.44ｲﾝﾁ</t>
    <phoneticPr fontId="4"/>
  </si>
  <si>
    <t>4,025mAh</t>
    <phoneticPr fontId="4"/>
  </si>
  <si>
    <t>350時間</t>
    <rPh sb="3" eb="5">
      <t>ジカン</t>
    </rPh>
    <phoneticPr fontId="4"/>
  </si>
  <si>
    <t>らくらくスマートフォン</t>
    <phoneticPr fontId="4"/>
  </si>
  <si>
    <t>F-42A</t>
    <phoneticPr fontId="4"/>
  </si>
  <si>
    <t>2,110mAh</t>
    <phoneticPr fontId="4"/>
  </si>
  <si>
    <t>410時間</t>
    <rPh sb="3" eb="5">
      <t>ジカン</t>
    </rPh>
    <phoneticPr fontId="4"/>
  </si>
  <si>
    <t>AQUOS zero5G basic</t>
    <phoneticPr fontId="4"/>
  </si>
  <si>
    <t>A002SH</t>
    <phoneticPr fontId="4"/>
  </si>
  <si>
    <t>Snapdragon 765 5G</t>
    <phoneticPr fontId="4"/>
  </si>
  <si>
    <t>4,050mAh</t>
    <phoneticPr fontId="4"/>
  </si>
  <si>
    <t>480時間</t>
    <rPh sb="3" eb="5">
      <t>ジカン</t>
    </rPh>
    <phoneticPr fontId="4"/>
  </si>
  <si>
    <t>Google Pixel 5（5G）</t>
    <phoneticPr fontId="4"/>
  </si>
  <si>
    <t>Pixel 5(GOG01)</t>
    <phoneticPr fontId="4"/>
  </si>
  <si>
    <t>Android 11</t>
    <phoneticPr fontId="4"/>
  </si>
  <si>
    <t>Snapdragon 765G</t>
    <phoneticPr fontId="4"/>
  </si>
  <si>
    <t>1,080×2,340</t>
  </si>
  <si>
    <t>4,080mAh</t>
    <phoneticPr fontId="4"/>
  </si>
  <si>
    <t>Pixel 5(G5NZ6)</t>
    <phoneticPr fontId="4"/>
  </si>
  <si>
    <t>iPhone 12</t>
    <phoneticPr fontId="4"/>
  </si>
  <si>
    <t>iOS 14</t>
    <phoneticPr fontId="4"/>
  </si>
  <si>
    <t>A14 Bionic</t>
    <phoneticPr fontId="4"/>
  </si>
  <si>
    <t xml:space="preserve"> 1,170×2,532</t>
    <phoneticPr fontId="4"/>
  </si>
  <si>
    <t>iOS 16.1</t>
    <phoneticPr fontId="4"/>
  </si>
  <si>
    <t>iPhone 12 Pro</t>
    <phoneticPr fontId="4"/>
  </si>
  <si>
    <t>ZenFone 7 Pro</t>
    <phoneticPr fontId="4"/>
  </si>
  <si>
    <t>ZS671KS</t>
    <phoneticPr fontId="4"/>
  </si>
  <si>
    <t>Snapdragon 865 Plus</t>
    <phoneticPr fontId="4"/>
  </si>
  <si>
    <t>6.67ｲﾝﾁ</t>
    <phoneticPr fontId="4"/>
  </si>
  <si>
    <t>438時間</t>
    <rPh sb="3" eb="5">
      <t>ジカン</t>
    </rPh>
    <phoneticPr fontId="4"/>
  </si>
  <si>
    <t>iOS 14.4</t>
    <phoneticPr fontId="4"/>
  </si>
  <si>
    <t>iPad Air 第4世代</t>
    <rPh sb="9" eb="10">
      <t>ダイ</t>
    </rPh>
    <rPh sb="11" eb="13">
      <t>セダイ</t>
    </rPh>
    <phoneticPr fontId="4"/>
  </si>
  <si>
    <t>iPad Air 第4世代 (Wifi) :A2316</t>
    <rPh sb="9" eb="10">
      <t>ダイ</t>
    </rPh>
    <rPh sb="11" eb="13">
      <t>セダイ</t>
    </rPh>
    <phoneticPr fontId="4"/>
  </si>
  <si>
    <t>iPadOS 14.1</t>
    <phoneticPr fontId="4"/>
  </si>
  <si>
    <t>iPadOS 14</t>
    <phoneticPr fontId="4"/>
  </si>
  <si>
    <t>10.9ｲﾝﾁ</t>
    <phoneticPr fontId="4"/>
  </si>
  <si>
    <t>1,640×2,360</t>
    <phoneticPr fontId="4"/>
  </si>
  <si>
    <t>moto g9 play</t>
    <phoneticPr fontId="4"/>
  </si>
  <si>
    <t>XT2083-3</t>
    <phoneticPr fontId="4"/>
  </si>
  <si>
    <t>Snapdragon 662</t>
    <phoneticPr fontId="4"/>
  </si>
  <si>
    <t>720×1,600</t>
    <phoneticPr fontId="4"/>
  </si>
  <si>
    <t>Galaxy A51 5G</t>
    <phoneticPr fontId="4"/>
  </si>
  <si>
    <t>SC-54A</t>
    <phoneticPr fontId="4"/>
  </si>
  <si>
    <t>Xperia 5 Ⅱ</t>
    <phoneticPr fontId="4"/>
  </si>
  <si>
    <t>SO-52A</t>
    <phoneticPr fontId="4"/>
  </si>
  <si>
    <t>420時間</t>
    <rPh sb="3" eb="5">
      <t>ジカン</t>
    </rPh>
    <phoneticPr fontId="4"/>
  </si>
  <si>
    <t>AQUOS sense4</t>
    <phoneticPr fontId="4"/>
  </si>
  <si>
    <t>SH-41A</t>
    <phoneticPr fontId="4"/>
  </si>
  <si>
    <t>Snapdragon 720G</t>
    <phoneticPr fontId="4"/>
  </si>
  <si>
    <t>4,570mAh</t>
    <phoneticPr fontId="4"/>
  </si>
  <si>
    <t>820時間</t>
    <rPh sb="3" eb="5">
      <t>ジカン</t>
    </rPh>
    <phoneticPr fontId="4"/>
  </si>
  <si>
    <t>iPhone 12 Pro Max</t>
    <phoneticPr fontId="4"/>
  </si>
  <si>
    <t>iOS 14.1</t>
    <phoneticPr fontId="4"/>
  </si>
  <si>
    <t xml:space="preserve"> 1,284×2,778</t>
    <phoneticPr fontId="4"/>
  </si>
  <si>
    <t>iPhone 12 mini</t>
    <phoneticPr fontId="4"/>
  </si>
  <si>
    <t>5.4ｲﾝﾁ</t>
    <phoneticPr fontId="4"/>
  </si>
  <si>
    <t xml:space="preserve"> 1,080×2,340</t>
    <phoneticPr fontId="4"/>
  </si>
  <si>
    <t>OPPO A73</t>
    <phoneticPr fontId="4"/>
  </si>
  <si>
    <t>CPH2099</t>
    <phoneticPr fontId="4"/>
  </si>
  <si>
    <t>ColorOS  7.2（Based on Android 10）</t>
    <phoneticPr fontId="4"/>
  </si>
  <si>
    <t>Rakuten Hand</t>
    <phoneticPr fontId="4"/>
  </si>
  <si>
    <t>Rakuten Hand (P710)</t>
    <phoneticPr fontId="4"/>
  </si>
  <si>
    <t>楽天ﾓﾊﾞｲﾙ</t>
    <phoneticPr fontId="4"/>
  </si>
  <si>
    <t>5.1ｲﾝﾁ</t>
    <phoneticPr fontId="4"/>
  </si>
  <si>
    <t>2,750mAh</t>
    <phoneticPr fontId="4"/>
  </si>
  <si>
    <t>arrows NX9</t>
    <phoneticPr fontId="4"/>
  </si>
  <si>
    <t>F-52A</t>
    <phoneticPr fontId="4"/>
  </si>
  <si>
    <t xml:space="preserve">Snapdragon 765G </t>
    <phoneticPr fontId="4"/>
  </si>
  <si>
    <t>AQUOS sense4 plus</t>
    <phoneticPr fontId="4"/>
  </si>
  <si>
    <t>SH-M16</t>
    <phoneticPr fontId="4"/>
  </si>
  <si>
    <t>4,120mAh</t>
    <phoneticPr fontId="4"/>
  </si>
  <si>
    <t>AQUOS sense5G</t>
    <phoneticPr fontId="4"/>
  </si>
  <si>
    <t>SHG03</t>
    <phoneticPr fontId="4"/>
  </si>
  <si>
    <t>Android 11</t>
  </si>
  <si>
    <t>Snapdragon 690 5G</t>
    <phoneticPr fontId="4"/>
  </si>
  <si>
    <t>SH-53A</t>
    <phoneticPr fontId="4"/>
  </si>
  <si>
    <t>Galaxy S21+ 5G</t>
    <phoneticPr fontId="4"/>
  </si>
  <si>
    <t>SCG10</t>
    <phoneticPr fontId="4"/>
  </si>
  <si>
    <t>Snapdragon 888 5G</t>
    <phoneticPr fontId="4"/>
  </si>
  <si>
    <t>4,800mAh</t>
    <phoneticPr fontId="4"/>
  </si>
  <si>
    <t>Xperia 10 Ⅲ</t>
    <phoneticPr fontId="4"/>
  </si>
  <si>
    <t>SOG04</t>
    <phoneticPr fontId="4"/>
  </si>
  <si>
    <t>770時間</t>
    <rPh sb="3" eb="5">
      <t>ジカン</t>
    </rPh>
    <phoneticPr fontId="4"/>
  </si>
  <si>
    <t>AQUOS R6</t>
    <phoneticPr fontId="4"/>
  </si>
  <si>
    <t>SH-51B</t>
    <phoneticPr fontId="4"/>
  </si>
  <si>
    <t>Snapdragon 888</t>
    <phoneticPr fontId="4"/>
  </si>
  <si>
    <t>6.6ｲﾝﾁ</t>
    <phoneticPr fontId="4"/>
  </si>
  <si>
    <t>1,260×2,730</t>
    <phoneticPr fontId="4"/>
  </si>
  <si>
    <t>Xperia 1 Ⅲ</t>
    <phoneticPr fontId="4"/>
  </si>
  <si>
    <t>SO-51B</t>
  </si>
  <si>
    <t>Android 11.0</t>
  </si>
  <si>
    <t>Snapdragon 888 5G</t>
  </si>
  <si>
    <t>Lenovo Yoga Tab 11（ZA8W0057JP）</t>
    <phoneticPr fontId="4"/>
  </si>
  <si>
    <t>Lenovo YT-J706F</t>
    <phoneticPr fontId="4"/>
  </si>
  <si>
    <t>Lenovo</t>
    <phoneticPr fontId="4"/>
  </si>
  <si>
    <t>MediaTek Helio G90T オクタコア</t>
    <phoneticPr fontId="4"/>
  </si>
  <si>
    <t>11ｲﾝﾁ</t>
    <phoneticPr fontId="4"/>
  </si>
  <si>
    <t>1,200×2,000</t>
    <phoneticPr fontId="4"/>
  </si>
  <si>
    <t>7,500mAh</t>
    <phoneticPr fontId="4"/>
  </si>
  <si>
    <t>iPhone 13 Pro Max</t>
  </si>
  <si>
    <t>iOS 15.0</t>
  </si>
  <si>
    <t>iOS 15</t>
  </si>
  <si>
    <t>A15 Bionic</t>
  </si>
  <si>
    <t>6.7ｲﾝﾁ</t>
  </si>
  <si>
    <t>1,284×2,778</t>
  </si>
  <si>
    <t>Apple Pay</t>
  </si>
  <si>
    <t>iPhone 13 Pro</t>
  </si>
  <si>
    <t>6.1ｲﾝﾁ</t>
  </si>
  <si>
    <t>1,170×2,532</t>
  </si>
  <si>
    <t>iPhone 13</t>
  </si>
  <si>
    <t>iPhone 13 mini</t>
  </si>
  <si>
    <t>iPad mini 6</t>
    <phoneticPr fontId="4"/>
  </si>
  <si>
    <t>iPad mini 6 (Wifi):A2567</t>
    <phoneticPr fontId="4"/>
  </si>
  <si>
    <t>iPadOS 15.3</t>
    <phoneticPr fontId="4"/>
  </si>
  <si>
    <t>iPadOS 15</t>
    <phoneticPr fontId="4"/>
  </si>
  <si>
    <t>A15 Bionic</t>
    <phoneticPr fontId="4"/>
  </si>
  <si>
    <t>8.3ｲﾝﾁ</t>
    <phoneticPr fontId="4"/>
  </si>
  <si>
    <t>1,488×2,266</t>
    <phoneticPr fontId="4"/>
  </si>
  <si>
    <t>Galaxy Z Flip3 5G</t>
  </si>
  <si>
    <t>SC-54B</t>
  </si>
  <si>
    <t>メイン：6.7ｲﾝﾁ
サブ：1.9ｲﾝﾁ</t>
    <phoneticPr fontId="4"/>
  </si>
  <si>
    <t>メイン：1,080×2,640
サブ：260×512</t>
    <phoneticPr fontId="4"/>
  </si>
  <si>
    <t>Google Pixel 6</t>
    <phoneticPr fontId="4"/>
  </si>
  <si>
    <t>Pixel 6(GR1YH)</t>
    <phoneticPr fontId="4"/>
  </si>
  <si>
    <t>Android 12</t>
    <phoneticPr fontId="4"/>
  </si>
  <si>
    <t>Google Tensor</t>
    <phoneticPr fontId="4"/>
  </si>
  <si>
    <t>4,614mAh</t>
    <phoneticPr fontId="4"/>
  </si>
  <si>
    <t>Pixel 6(GR1YH)</t>
  </si>
  <si>
    <t xml:space="preserve">AQUOS sense6 </t>
    <phoneticPr fontId="4"/>
  </si>
  <si>
    <t>SHG05</t>
    <phoneticPr fontId="4"/>
  </si>
  <si>
    <t>1,080×2,432</t>
    <phoneticPr fontId="4"/>
  </si>
  <si>
    <t>Xperia 5 III</t>
    <phoneticPr fontId="4"/>
  </si>
  <si>
    <t>SOG05</t>
    <phoneticPr fontId="4"/>
  </si>
  <si>
    <t>iPhone SE 第3世代</t>
    <rPh sb="10" eb="11">
      <t>ダイ</t>
    </rPh>
    <rPh sb="12" eb="14">
      <t>セダイ</t>
    </rPh>
    <phoneticPr fontId="4"/>
  </si>
  <si>
    <t>iPad Air 第5世代</t>
    <rPh sb="9" eb="10">
      <t>ダイ</t>
    </rPh>
    <rPh sb="11" eb="13">
      <t>セダイ</t>
    </rPh>
    <phoneticPr fontId="4"/>
  </si>
  <si>
    <t>iPad Air 第5世代 (Wifi):A2588</t>
    <phoneticPr fontId="4"/>
  </si>
  <si>
    <t>iPadOS 16.4.1</t>
    <phoneticPr fontId="4"/>
  </si>
  <si>
    <t>Apple M1チップ</t>
  </si>
  <si>
    <t>Galaxy S22</t>
    <phoneticPr fontId="4"/>
  </si>
  <si>
    <t>SC-51C</t>
    <phoneticPr fontId="4"/>
  </si>
  <si>
    <t>Snapdragon 8 Gen 1</t>
  </si>
  <si>
    <t>Xperia 1 IV</t>
    <phoneticPr fontId="4"/>
  </si>
  <si>
    <t>SO-51C</t>
  </si>
  <si>
    <t>Snapdragon 8 Gen 1</t>
    <phoneticPr fontId="4"/>
  </si>
  <si>
    <t>390時間</t>
    <rPh sb="3" eb="5">
      <t>ジカン</t>
    </rPh>
    <phoneticPr fontId="4"/>
  </si>
  <si>
    <t>Xperia Ace III</t>
    <phoneticPr fontId="4"/>
  </si>
  <si>
    <t>SO-53C</t>
    <phoneticPr fontId="4"/>
  </si>
  <si>
    <t>Snapdragon 480 5G</t>
    <phoneticPr fontId="4"/>
  </si>
  <si>
    <t>720×1,496</t>
    <phoneticPr fontId="4"/>
  </si>
  <si>
    <t>610時間</t>
    <phoneticPr fontId="4"/>
  </si>
  <si>
    <t>Google Pixel 6a</t>
    <phoneticPr fontId="4"/>
  </si>
  <si>
    <t>Pixel 6a(GB17L)</t>
    <phoneticPr fontId="4"/>
  </si>
  <si>
    <t>Google Tensor/Titan M2</t>
    <phoneticPr fontId="4"/>
  </si>
  <si>
    <t>4.410mAh</t>
    <phoneticPr fontId="4"/>
  </si>
  <si>
    <t>iPhone 14</t>
    <phoneticPr fontId="4"/>
  </si>
  <si>
    <t>iOS 16</t>
    <phoneticPr fontId="4"/>
  </si>
  <si>
    <t>1,170×2,532</t>
    <phoneticPr fontId="4"/>
  </si>
  <si>
    <t>ApplePay</t>
    <phoneticPr fontId="4"/>
  </si>
  <si>
    <t>iOS 16.0</t>
    <phoneticPr fontId="4"/>
  </si>
  <si>
    <t>iPhone 14 Pro</t>
    <phoneticPr fontId="4"/>
  </si>
  <si>
    <t>A16 Bionic</t>
    <phoneticPr fontId="4"/>
  </si>
  <si>
    <t>1,179×2,556</t>
    <phoneticPr fontId="4"/>
  </si>
  <si>
    <t>iPhone 14 Pro Max</t>
    <phoneticPr fontId="4"/>
  </si>
  <si>
    <t>1,290×2,796</t>
    <phoneticPr fontId="4"/>
  </si>
  <si>
    <t>iPhone 14 Plus</t>
    <phoneticPr fontId="4"/>
  </si>
  <si>
    <t>iOS 16.4.1</t>
    <phoneticPr fontId="4"/>
  </si>
  <si>
    <t>1,284×2,778</t>
    <phoneticPr fontId="4"/>
  </si>
  <si>
    <t>Google Pixel 7</t>
    <phoneticPr fontId="4"/>
  </si>
  <si>
    <t>Pixel 7(G03Z5)</t>
    <phoneticPr fontId="4"/>
  </si>
  <si>
    <t>Android 13</t>
    <phoneticPr fontId="4"/>
  </si>
  <si>
    <t>Tensor G2</t>
    <phoneticPr fontId="4"/>
  </si>
  <si>
    <t>4355mAh</t>
    <phoneticPr fontId="4"/>
  </si>
  <si>
    <t>AQUOS sense7</t>
    <phoneticPr fontId="4"/>
  </si>
  <si>
    <t>SH-M24</t>
    <phoneticPr fontId="4"/>
  </si>
  <si>
    <t>Snapdragon 695 5G</t>
    <phoneticPr fontId="4"/>
  </si>
  <si>
    <t>Galaxy S23</t>
    <phoneticPr fontId="4"/>
  </si>
  <si>
    <t>SC-51D</t>
    <phoneticPr fontId="4"/>
  </si>
  <si>
    <t>Snapdragon 8 Gen 2 Mobile Platform for Galaxy</t>
    <phoneticPr fontId="4"/>
  </si>
  <si>
    <t>512GB/256GB/128GB</t>
    <phoneticPr fontId="4"/>
  </si>
  <si>
    <t>〇</t>
    <phoneticPr fontId="4"/>
  </si>
  <si>
    <t>Google Pixel 7a</t>
    <phoneticPr fontId="4"/>
  </si>
  <si>
    <t>G82U8</t>
    <phoneticPr fontId="4"/>
  </si>
  <si>
    <t>Google Tensor G2</t>
    <phoneticPr fontId="4"/>
  </si>
  <si>
    <t>4,385mAh</t>
    <phoneticPr fontId="4"/>
  </si>
  <si>
    <t>iPhone 15</t>
    <phoneticPr fontId="4"/>
  </si>
  <si>
    <t>iOS 17</t>
    <phoneticPr fontId="4"/>
  </si>
  <si>
    <t>非公開</t>
    <rPh sb="0" eb="3">
      <t>ヒコウカイ</t>
    </rPh>
    <phoneticPr fontId="4"/>
  </si>
  <si>
    <t>○　</t>
    <phoneticPr fontId="4"/>
  </si>
  <si>
    <t>iPhone 15 Plus</t>
    <phoneticPr fontId="4"/>
  </si>
  <si>
    <t>iPhone 15 Pro</t>
    <phoneticPr fontId="4"/>
  </si>
  <si>
    <t>iOS 17.0.3</t>
    <phoneticPr fontId="4"/>
  </si>
  <si>
    <t>Apple A17 Pro</t>
    <phoneticPr fontId="4"/>
  </si>
  <si>
    <t>個人情報の取り扱いについて</t>
    <phoneticPr fontId="4"/>
  </si>
  <si>
    <t>当社では、お問い合わせに関してお預かりする個人情報は以下のように扱っており適切に管理しております。</t>
  </si>
  <si>
    <t>個人情報の取り扱いについて、以下の事項をご確認いただき、同意いただける場合は、チェックボックスにチェックをいれてください。</t>
  </si>
  <si>
    <t>１．事業者の名称</t>
  </si>
  <si>
    <t>　　株式会社ＳＰＰＳ</t>
  </si>
  <si>
    <t>２．個人情報保護管理者について</t>
  </si>
  <si>
    <t>　　個人情報保護管理者（業務部　部長）</t>
  </si>
  <si>
    <t>　　TEL： 03-5367-6527</t>
  </si>
  <si>
    <t>３．個人情報の利用目的</t>
  </si>
  <si>
    <t>　　スマホレンタルサービスの対応の為、お客様からご提供いただいた情報に基づき、</t>
  </si>
  <si>
    <t>　　当社より電話、e-mail等でご連絡差し上げる場合がございますのであらかじめご了承ください。</t>
  </si>
  <si>
    <t>４．個人情報の委託･提供について</t>
    <phoneticPr fontId="4"/>
  </si>
  <si>
    <t>　　上記利用目的の範囲内で、個人情報の取扱いの全部または一部を委託することがあります。</t>
    <phoneticPr fontId="4"/>
  </si>
  <si>
    <r>
      <t>　　委託にあたっては</t>
    </r>
    <r>
      <rPr>
        <sz val="10"/>
        <rFont val="ＭＳ 明朝"/>
        <family val="1"/>
        <charset val="128"/>
      </rPr>
      <t>十分</t>
    </r>
    <r>
      <rPr>
        <sz val="10"/>
        <color theme="1"/>
        <rFont val="ＭＳ 明朝"/>
        <family val="1"/>
        <charset val="128"/>
      </rPr>
      <t>な個人情報の保護水準を満たしている者を選定し、当該委託先に関して適切な監督を行います。</t>
    </r>
    <rPh sb="11" eb="12">
      <t>ブン</t>
    </rPh>
    <phoneticPr fontId="4"/>
  </si>
  <si>
    <t>　　個人情報を提供することはありません。</t>
    <phoneticPr fontId="4"/>
  </si>
  <si>
    <t>５．個人情報の開示等の請求について</t>
    <phoneticPr fontId="4"/>
  </si>
  <si>
    <t>　　当社に対し、ご提供いただいたご自身の個人情報の利用目的の通知、開示、内容の訂正、</t>
  </si>
  <si>
    <t>　　追加又は削除、利用の停止、消去及び第三者への提供の停止のお申し出につきましては、</t>
    <phoneticPr fontId="4"/>
  </si>
  <si>
    <t>　　下記のお問合わせ窓口にて対応いたします。</t>
  </si>
  <si>
    <t>　　&lt;問い合わせ窓口&gt;</t>
  </si>
  <si>
    <t>６．個人情報の提供の任意性について</t>
    <phoneticPr fontId="4"/>
  </si>
  <si>
    <t>　　個人情報の提供は任意によるものですが、ご提供・ご記入いただけない場合は、対応できないことが</t>
  </si>
  <si>
    <t>　　ございますのでご了承ください。</t>
  </si>
  <si>
    <t>SPPS利用規約</t>
    <phoneticPr fontId="4"/>
  </si>
  <si>
    <t>ＳＰＰＳ利用規約（以下、「本利用規約」）は、法人のお客様を「甲」、株式会社ＳＰＰＳを「乙」とし、</t>
    <phoneticPr fontId="4"/>
  </si>
  <si>
    <t>乙が提供する各種レンタルサービス（以下、「本サービス」）について定めたものです。</t>
    <phoneticPr fontId="4"/>
  </si>
  <si>
    <t>本サービスは法人利用であることが前提であり、個人（個人事業主を含む）には提供を行わないものとします。</t>
    <rPh sb="0" eb="1">
      <t>ホン</t>
    </rPh>
    <rPh sb="6" eb="8">
      <t>ホウジン</t>
    </rPh>
    <rPh sb="8" eb="10">
      <t>リヨウ</t>
    </rPh>
    <rPh sb="16" eb="18">
      <t>ゼンテイ</t>
    </rPh>
    <rPh sb="22" eb="24">
      <t>コジン</t>
    </rPh>
    <rPh sb="25" eb="27">
      <t>コジン</t>
    </rPh>
    <rPh sb="27" eb="30">
      <t>ジギョウヌシ</t>
    </rPh>
    <rPh sb="31" eb="32">
      <t>フク</t>
    </rPh>
    <rPh sb="36" eb="38">
      <t>テイキョウ</t>
    </rPh>
    <rPh sb="39" eb="40">
      <t>オコナ</t>
    </rPh>
    <phoneticPr fontId="4"/>
  </si>
  <si>
    <t>甲は本サービスを利用する際に、以下の条件等を十分に理解し、同意した上でご利用いただくものとします。</t>
    <phoneticPr fontId="4"/>
  </si>
  <si>
    <t>第一条 　目的</t>
    <rPh sb="0" eb="1">
      <t>ダイ</t>
    </rPh>
    <rPh sb="1" eb="3">
      <t>イチジョウ</t>
    </rPh>
    <phoneticPr fontId="4"/>
  </si>
  <si>
    <t>1.  乙は甲に対し、携帯情報端末・充電器（以下、「端末等」）及び乙の提供する作業ルーム</t>
    <rPh sb="13" eb="15">
      <t>ジョウホウ</t>
    </rPh>
    <rPh sb="18" eb="21">
      <t>ジュウデンキ</t>
    </rPh>
    <phoneticPr fontId="4"/>
  </si>
  <si>
    <t xml:space="preserve">    （以下、「検証ルーム」）を賃貸し、甲は本利用規約に同意した上で、借り受けることを目的とする。</t>
    <rPh sb="24" eb="26">
      <t>リヨウ</t>
    </rPh>
    <phoneticPr fontId="4"/>
  </si>
  <si>
    <t>2. 端末等の貸出先及び使用先は日本国内に限り、携帯情報端末向けアプリケーションまたは周辺機器のテスト等の</t>
    <rPh sb="24" eb="26">
      <t>ケイタイ</t>
    </rPh>
    <rPh sb="26" eb="28">
      <t>ジョウホウ</t>
    </rPh>
    <rPh sb="28" eb="30">
      <t>タンマツ</t>
    </rPh>
    <phoneticPr fontId="4"/>
  </si>
  <si>
    <t xml:space="preserve">    目的のために使用するものとする。また、乙によるＳＩＭカード、アカウントの提供は行わないものとする。</t>
    <phoneticPr fontId="4"/>
  </si>
  <si>
    <t>第二条   契約の流れ</t>
    <rPh sb="0" eb="1">
      <t>ダイ</t>
    </rPh>
    <rPh sb="1" eb="3">
      <t>ニジョウ</t>
    </rPh>
    <rPh sb="6" eb="8">
      <t>ケイヤク</t>
    </rPh>
    <rPh sb="9" eb="10">
      <t>ナガ</t>
    </rPh>
    <phoneticPr fontId="4"/>
  </si>
  <si>
    <t>1. 甲は本サービスを利用するにあたって、乙が指定する申込書（以下、「申込書」）に必要事項を記載し、</t>
    <phoneticPr fontId="4"/>
  </si>
  <si>
    <t xml:space="preserve">    提出するものとする。</t>
    <phoneticPr fontId="4"/>
  </si>
  <si>
    <t>2. 乙は甲が以下の条件を満たした場合にのみ、申込を承諾する。</t>
    <phoneticPr fontId="4"/>
  </si>
  <si>
    <t xml:space="preserve">   （1） 本サービスの申込に際して申込書に記載漏れ、誤記、虚偽または事実に反する記載がないこと。</t>
    <phoneticPr fontId="4"/>
  </si>
  <si>
    <t xml:space="preserve">   （2） 本サービスを利用するにあたって、乙の定めた与信基準を満たしていること。</t>
    <phoneticPr fontId="4"/>
  </si>
  <si>
    <t>3. 本サービス契約成立後に同条２項各号の条件を満たしていない申込であることが判明した場合、</t>
    <rPh sb="10" eb="12">
      <t>セイリツ</t>
    </rPh>
    <rPh sb="12" eb="13">
      <t>ゴ</t>
    </rPh>
    <phoneticPr fontId="4"/>
  </si>
  <si>
    <t xml:space="preserve">    乙は本サービスの提供の義務を免れ、かつ契約を解除することができるものとする。</t>
    <rPh sb="4" eb="5">
      <t>オツ</t>
    </rPh>
    <phoneticPr fontId="4"/>
  </si>
  <si>
    <t xml:space="preserve">    但し、この場合、乙は甲から受領済みのレンタルサービス料金等の返還義務を一切負わないものとする。</t>
    <phoneticPr fontId="4"/>
  </si>
  <si>
    <t>4. 乙は、甲が提出した申込書を基に見積書を作成し、甲に提示するものとする。</t>
    <phoneticPr fontId="4"/>
  </si>
  <si>
    <t xml:space="preserve">    甲は、乙が提示した本サービス内容及び料金等に対し、メールあるいは書面をもって乙に承諾の通知を</t>
    <phoneticPr fontId="4"/>
  </si>
  <si>
    <t xml:space="preserve">    行うものとする。本サービスの契約は、この通知をもって成立とする。</t>
    <rPh sb="4" eb="5">
      <t>オコナ</t>
    </rPh>
    <phoneticPr fontId="4"/>
  </si>
  <si>
    <t>第三条　料金</t>
    <rPh sb="0" eb="1">
      <t>ダイ</t>
    </rPh>
    <rPh sb="1" eb="2">
      <t>サン</t>
    </rPh>
    <rPh sb="2" eb="3">
      <t>ジョウ</t>
    </rPh>
    <phoneticPr fontId="4"/>
  </si>
  <si>
    <t>1. 甲は見積書に基づいて承諾した賃料を乙に支払うものとする。</t>
    <phoneticPr fontId="4"/>
  </si>
  <si>
    <t>2. 甲が、前項の賃料の他、有料サービス設定またはコンテンツ・商品を購入したことにより、その請求が</t>
    <phoneticPr fontId="4"/>
  </si>
  <si>
    <t xml:space="preserve">    乙になされた場合には、乙は甲にその費用を請求することができる。</t>
    <phoneticPr fontId="4"/>
  </si>
  <si>
    <t>3. 甲は別段の定めや甲乙間の合意がない限り、契約が成立した後、賃料及び前項に定める費用を、</t>
    <rPh sb="26" eb="28">
      <t>セイリツ</t>
    </rPh>
    <phoneticPr fontId="4"/>
  </si>
  <si>
    <t xml:space="preserve">    賃貸借が完了した月の翌月末日までに、乙の指定する銀行口座へ振り込むものとする。</t>
    <phoneticPr fontId="4"/>
  </si>
  <si>
    <t>4. 前項において、乙が入金について別途定めた場合には、 甲は見積書に基づいて承諾した賃料を、</t>
    <phoneticPr fontId="4"/>
  </si>
  <si>
    <t xml:space="preserve">    乙が指定した入金期日及び支払い方法にて支払うものとする。</t>
    <phoneticPr fontId="4"/>
  </si>
  <si>
    <t>5. 前項及び前々項の支払いに必要な振込手数料及びその他費用は、甲が負担するものとする。</t>
    <rPh sb="23" eb="24">
      <t>オヨ</t>
    </rPh>
    <phoneticPr fontId="4"/>
  </si>
  <si>
    <t>6. 契約の成立後、甲の都合により端末等の利用期間を短縮した場合、または検証ルームの利用時間を</t>
    <phoneticPr fontId="4"/>
  </si>
  <si>
    <t xml:space="preserve">    短縮した場合でも、賃料の一部返金または割引は行わないものとする。</t>
    <phoneticPr fontId="4"/>
  </si>
  <si>
    <t>7. 乙の承諾のもと端末等の利用期間または検証ルームの利用時間を延長する場合、</t>
    <rPh sb="5" eb="7">
      <t>ショウダク</t>
    </rPh>
    <phoneticPr fontId="4"/>
  </si>
  <si>
    <t xml:space="preserve">    甲は、乙の定める料金プランに基づき延長料金を支払うものとする。</t>
    <rPh sb="4" eb="5">
      <t>コウ</t>
    </rPh>
    <phoneticPr fontId="4"/>
  </si>
  <si>
    <t>8. 甲が本サービスの賃料の支払いを遅延した場合、年１４．６％の割合による遅延損害金を合わせて</t>
    <phoneticPr fontId="4"/>
  </si>
  <si>
    <t xml:space="preserve">    支払うものとする。</t>
    <phoneticPr fontId="4"/>
  </si>
  <si>
    <t>9. 端末送付に関する配送料については、乙から甲への配送時は乙が負担し、甲から乙への返送時は</t>
    <rPh sb="26" eb="28">
      <t>ハイソウ</t>
    </rPh>
    <rPh sb="42" eb="44">
      <t>ヘンソウ</t>
    </rPh>
    <phoneticPr fontId="4"/>
  </si>
  <si>
    <t xml:space="preserve">    甲が負担するものとする。</t>
    <phoneticPr fontId="4"/>
  </si>
  <si>
    <t>第四条　キャンセル料</t>
    <rPh sb="0" eb="1">
      <t>ダイ</t>
    </rPh>
    <rPh sb="1" eb="2">
      <t>ヨン</t>
    </rPh>
    <rPh sb="2" eb="3">
      <t>ジョウ</t>
    </rPh>
    <phoneticPr fontId="4"/>
  </si>
  <si>
    <t>1. 甲が申込をキャンセルする場合、貸出開始日の前営業日の正午までに乙に通知するものとする。</t>
    <phoneticPr fontId="4"/>
  </si>
  <si>
    <t xml:space="preserve">   但し、遠方の場合は、貸出開始日の２営業日前の正午までに乙に通知するものとする。</t>
    <phoneticPr fontId="4"/>
  </si>
  <si>
    <t>2. 前項の規程に関わらず、貸出開始日の前営業日または２営業日前の正午以降に甲の都合によりキャンセルが</t>
    <rPh sb="40" eb="42">
      <t>ツゴウ</t>
    </rPh>
    <phoneticPr fontId="4"/>
  </si>
  <si>
    <t xml:space="preserve">   発生した場合、乙は甲に以下のキャンセル料を請求するものとする。</t>
    <rPh sb="3" eb="5">
      <t>ハッセイ</t>
    </rPh>
    <phoneticPr fontId="4"/>
  </si>
  <si>
    <t xml:space="preserve">   キャンセル料一覧</t>
    <phoneticPr fontId="4"/>
  </si>
  <si>
    <t xml:space="preserve">    （注）遠方に該当する地域…北海道、近畿、中国、四国、九州、沖縄地方または離島</t>
    <phoneticPr fontId="4"/>
  </si>
  <si>
    <t>第五条　引渡し</t>
    <rPh sb="0" eb="1">
      <t>ダイ</t>
    </rPh>
    <rPh sb="1" eb="2">
      <t>ゴ</t>
    </rPh>
    <rPh sb="2" eb="3">
      <t>ジョウ</t>
    </rPh>
    <phoneticPr fontId="4"/>
  </si>
  <si>
    <t>1. 共通事項</t>
    <phoneticPr fontId="4"/>
  </si>
  <si>
    <t xml:space="preserve">   （1） 乙が、やむを得ない事情により端末等及び検証ルームを確定した引渡日までに引渡すことができないと</t>
    <phoneticPr fontId="4"/>
  </si>
  <si>
    <t xml:space="preserve">         判断した場合、新たに設定した指定期日内に引渡しを完了する旨を甲に通知する義務を負うものとする。</t>
    <phoneticPr fontId="4"/>
  </si>
  <si>
    <t xml:space="preserve">   （2） 前項の乙指定の期日までに引渡しが履行されなかった場合、甲は本サービスの契約を解除し、</t>
    <phoneticPr fontId="4"/>
  </si>
  <si>
    <t xml:space="preserve">         契約に基づき支払った前渡し金がある場合には返還を請求することができるものとする。</t>
    <rPh sb="26" eb="28">
      <t>バアイ</t>
    </rPh>
    <phoneticPr fontId="4"/>
  </si>
  <si>
    <t xml:space="preserve">    (3） 端末等の瑕疵により甲が使用目的を達成できないと乙が判断をした場合、乙は速やかに乙所定の代替用の</t>
    <rPh sb="8" eb="11">
      <t>タンマツトウ</t>
    </rPh>
    <phoneticPr fontId="4"/>
  </si>
  <si>
    <t xml:space="preserve">         端末等（以下「代替機」という）を甲に引渡すものとする。</t>
    <rPh sb="27" eb="28">
      <t>ヒ</t>
    </rPh>
    <rPh sb="28" eb="29">
      <t>ワタ</t>
    </rPh>
    <phoneticPr fontId="4"/>
  </si>
  <si>
    <t xml:space="preserve">         尚、代替機においても本利用規約の適用があるものとする。</t>
    <phoneticPr fontId="4"/>
  </si>
  <si>
    <t xml:space="preserve">   （4） 甲は、乙が端末等の希少性（ＯＳバージョン・販売状況等）から代替機を用意できない可能性があることを</t>
    <phoneticPr fontId="4"/>
  </si>
  <si>
    <t xml:space="preserve">         予め了承するものとする。</t>
    <phoneticPr fontId="4"/>
  </si>
  <si>
    <t xml:space="preserve">  　(5) 天災地変、重大な疾病、感染症、あるいはビル設備等の故障や障害、その他乙の責に帰することのできない</t>
    <rPh sb="7" eb="9">
      <t>テンサイ</t>
    </rPh>
    <rPh sb="9" eb="11">
      <t>チヘン</t>
    </rPh>
    <rPh sb="12" eb="14">
      <t>ジュウダイ</t>
    </rPh>
    <rPh sb="15" eb="17">
      <t>シッペイ</t>
    </rPh>
    <rPh sb="18" eb="21">
      <t>カンセンショウ</t>
    </rPh>
    <rPh sb="28" eb="30">
      <t>セツビ</t>
    </rPh>
    <rPh sb="30" eb="31">
      <t>トウ</t>
    </rPh>
    <rPh sb="32" eb="34">
      <t>コショウ</t>
    </rPh>
    <rPh sb="35" eb="37">
      <t>ショウガイ</t>
    </rPh>
    <rPh sb="40" eb="41">
      <t>タ</t>
    </rPh>
    <phoneticPr fontId="4"/>
  </si>
  <si>
    <t>　　　 事由（これらを総称して「不可抗力」という。）による履行遅延または履行不能について、乙はその一切の責任を</t>
    <rPh sb="4" eb="6">
      <t>ジユウ</t>
    </rPh>
    <rPh sb="11" eb="13">
      <t>ソウショウ</t>
    </rPh>
    <rPh sb="16" eb="20">
      <t>フカコウリョク</t>
    </rPh>
    <phoneticPr fontId="4"/>
  </si>
  <si>
    <t>　　　 負わないものとする。</t>
    <phoneticPr fontId="4"/>
  </si>
  <si>
    <t>2. 個別事項</t>
    <rPh sb="3" eb="5">
      <t>コベツ</t>
    </rPh>
    <rPh sb="5" eb="7">
      <t>ジコウ</t>
    </rPh>
    <phoneticPr fontId="4"/>
  </si>
  <si>
    <t xml:space="preserve">    (1) 配送の場合</t>
    <phoneticPr fontId="4"/>
  </si>
  <si>
    <t xml:space="preserve">         ① 「携帯電話不正利用防止法」により、甲の本社、支社、営業所以外への送付はできないものとする。</t>
    <phoneticPr fontId="4"/>
  </si>
  <si>
    <t xml:space="preserve">         ② 甲は引渡しに支障をきたさないよう、指定場所における端末等の受入準備を完了するものとする。</t>
    <phoneticPr fontId="4"/>
  </si>
  <si>
    <t xml:space="preserve">         ③ 乙は、確定した引渡日に端末等を引渡しできるよう、甲の指定場所へ配送手配を行うものとする。</t>
    <rPh sb="14" eb="16">
      <t>カクテイ</t>
    </rPh>
    <rPh sb="18" eb="20">
      <t>ヒキワタ</t>
    </rPh>
    <rPh sb="20" eb="21">
      <t>ビ</t>
    </rPh>
    <phoneticPr fontId="4"/>
  </si>
  <si>
    <t xml:space="preserve">             尚、配送時に甲の都合により端末等を受領できなかった場合でも、貸出開始日に変更はないものとする。</t>
    <rPh sb="26" eb="29">
      <t>タンマツトウ</t>
    </rPh>
    <rPh sb="30" eb="32">
      <t>ジュリョウ</t>
    </rPh>
    <rPh sb="38" eb="40">
      <t>バアイ</t>
    </rPh>
    <phoneticPr fontId="4"/>
  </si>
  <si>
    <t xml:space="preserve">             但し、同条１項１号及び２項１号-⑥は、その限りではない。</t>
    <rPh sb="16" eb="18">
      <t>ドウジョウ</t>
    </rPh>
    <rPh sb="22" eb="23">
      <t>オヨ</t>
    </rPh>
    <rPh sb="27" eb="28">
      <t>ゴウ</t>
    </rPh>
    <phoneticPr fontId="4"/>
  </si>
  <si>
    <t xml:space="preserve">         ④ 甲が受領した端末等を点検し、何らかの瑕疵を発見した場合は、当該受領日に乙に通知するものとする。</t>
    <rPh sb="13" eb="15">
      <t>ジュリョウ</t>
    </rPh>
    <rPh sb="17" eb="19">
      <t>タンマツ</t>
    </rPh>
    <phoneticPr fontId="4"/>
  </si>
  <si>
    <t xml:space="preserve">         ⑤ 引渡日当日に甲より通知がなかった場合は、端末等は瑕疵なく完全な状態で甲へ引き渡された</t>
    <phoneticPr fontId="4"/>
  </si>
  <si>
    <t xml:space="preserve">             ものとみなす。引渡日翌日以降に甲より通知があった場合でも、乙はその責任を負わないものとする。</t>
    <phoneticPr fontId="4"/>
  </si>
  <si>
    <t xml:space="preserve">         ⑥ 運送事業者による不達、遅延、破損その他運送に起因する損害を甲が被った場合、乙はその一切の</t>
    <phoneticPr fontId="4"/>
  </si>
  <si>
    <t xml:space="preserve">             責任を負わないものとする。</t>
    <phoneticPr fontId="4"/>
  </si>
  <si>
    <t xml:space="preserve">    (2) 直接お渡しする場合</t>
    <phoneticPr fontId="4"/>
  </si>
  <si>
    <t xml:space="preserve">         端末等の受け渡しは、乙の事業所内で甲の従業員のみに行うものとする。</t>
    <rPh sb="24" eb="25">
      <t>ナイ</t>
    </rPh>
    <rPh sb="34" eb="35">
      <t>オコナ</t>
    </rPh>
    <phoneticPr fontId="4"/>
  </si>
  <si>
    <t xml:space="preserve">         その際、甲は従業員である証明となる名刺、社員証等を乙に提示するものとする。甲の従業員以外の者が</t>
    <rPh sb="13" eb="14">
      <t>コウ</t>
    </rPh>
    <rPh sb="15" eb="18">
      <t>ジュウギョウイン</t>
    </rPh>
    <rPh sb="34" eb="35">
      <t>オツ</t>
    </rPh>
    <rPh sb="36" eb="38">
      <t>テイジ</t>
    </rPh>
    <phoneticPr fontId="4"/>
  </si>
  <si>
    <t xml:space="preserve">         受け取る場合は、事前に乙の承認を得るものとする。</t>
    <phoneticPr fontId="4"/>
  </si>
  <si>
    <t xml:space="preserve">    (3) 検証ルームの場合</t>
    <phoneticPr fontId="4"/>
  </si>
  <si>
    <t xml:space="preserve">         検証ルーム利用プランが確定した場合、乙は利用日までに検証ルーム及び端末等の引渡しの準備を</t>
    <phoneticPr fontId="4"/>
  </si>
  <si>
    <t xml:space="preserve">         完了するものとする。</t>
    <phoneticPr fontId="4"/>
  </si>
  <si>
    <t>第六条　使用管理</t>
    <rPh sb="0" eb="1">
      <t>ダイ</t>
    </rPh>
    <rPh sb="1" eb="2">
      <t>ロク</t>
    </rPh>
    <rPh sb="2" eb="3">
      <t>ジョウ</t>
    </rPh>
    <phoneticPr fontId="4"/>
  </si>
  <si>
    <t>1. 甲は端末等及び検証ルームを善良なる管理者の注意をもって管理・使用するものとし、毀損を引き起こす行為、</t>
    <rPh sb="42" eb="44">
      <t>キソン</t>
    </rPh>
    <rPh sb="45" eb="46">
      <t>ヒ</t>
    </rPh>
    <rPh sb="47" eb="48">
      <t>オ</t>
    </rPh>
    <rPh sb="50" eb="52">
      <t>コウイ</t>
    </rPh>
    <phoneticPr fontId="4"/>
  </si>
  <si>
    <t xml:space="preserve">    分解、改造を行わないものとする。</t>
    <rPh sb="4" eb="6">
      <t>ブンカイ</t>
    </rPh>
    <phoneticPr fontId="4"/>
  </si>
  <si>
    <t>2. 甲は、乙の承諾なしに端末等の部品の差替えを行わないものとする。</t>
    <phoneticPr fontId="4"/>
  </si>
  <si>
    <t>3. 甲は、乙の承諾なしに携帯情報端末のＯＳバージョンアップを行わないものとする。</t>
    <rPh sb="3" eb="4">
      <t>コウ</t>
    </rPh>
    <rPh sb="6" eb="7">
      <t>オツ</t>
    </rPh>
    <rPh sb="8" eb="10">
      <t>ショウダク</t>
    </rPh>
    <rPh sb="13" eb="15">
      <t>ケイタイ</t>
    </rPh>
    <rPh sb="15" eb="17">
      <t>ジョウホウ</t>
    </rPh>
    <rPh sb="17" eb="19">
      <t>タンマツ</t>
    </rPh>
    <rPh sb="31" eb="32">
      <t>オコナ</t>
    </rPh>
    <phoneticPr fontId="4"/>
  </si>
  <si>
    <t>4. 端末等の所有権は乙にあり、甲は端末等を第三者に譲渡、転貸、リースもしくは担保提供してはならないものとし、</t>
    <phoneticPr fontId="4"/>
  </si>
  <si>
    <t xml:space="preserve">    その他乙に損害を及ぼす恐れのある一切の行為をしないものとする。</t>
    <phoneticPr fontId="4"/>
  </si>
  <si>
    <t>5. 所有権を侵害する恐れのある事態が発生した場合は、甲は直ちに乙に通知するものとする。</t>
    <phoneticPr fontId="4"/>
  </si>
  <si>
    <t>6.甲は端末等及び検証ルーム利用に関し、犯罪行為や公序良俗に反する行為、または同等の行為を行ってはならない。</t>
    <rPh sb="2" eb="3">
      <t>コウ</t>
    </rPh>
    <rPh sb="14" eb="16">
      <t>リヨウ</t>
    </rPh>
    <rPh sb="17" eb="18">
      <t>カン</t>
    </rPh>
    <rPh sb="20" eb="22">
      <t>ハンザイ</t>
    </rPh>
    <rPh sb="22" eb="24">
      <t>コウイ</t>
    </rPh>
    <rPh sb="25" eb="29">
      <t>コウジョリョウゾク</t>
    </rPh>
    <rPh sb="30" eb="31">
      <t>ハン</t>
    </rPh>
    <rPh sb="39" eb="41">
      <t>ドウトウ</t>
    </rPh>
    <rPh sb="42" eb="44">
      <t>コウイ</t>
    </rPh>
    <rPh sb="45" eb="46">
      <t>オコナ</t>
    </rPh>
    <phoneticPr fontId="4"/>
  </si>
  <si>
    <t>7.検証ルーム利用時に、甲の所有物や現金等の貴重品、その他これらに類する物の盗難、紛失、毀損、</t>
    <rPh sb="2" eb="4">
      <t>ケンショウ</t>
    </rPh>
    <rPh sb="7" eb="9">
      <t>リヨウ</t>
    </rPh>
    <rPh sb="9" eb="10">
      <t>ジ</t>
    </rPh>
    <rPh sb="12" eb="13">
      <t>コウ</t>
    </rPh>
    <phoneticPr fontId="4"/>
  </si>
  <si>
    <t>　 または事故等が起きた場合、乙はその一切の責任を負わないものとする。</t>
    <rPh sb="5" eb="7">
      <t>ジコ</t>
    </rPh>
    <rPh sb="7" eb="8">
      <t>トウ</t>
    </rPh>
    <rPh sb="9" eb="10">
      <t>オ</t>
    </rPh>
    <rPh sb="12" eb="14">
      <t>バアイ</t>
    </rPh>
    <rPh sb="15" eb="16">
      <t>オツ</t>
    </rPh>
    <rPh sb="19" eb="21">
      <t>イッサイ</t>
    </rPh>
    <rPh sb="22" eb="24">
      <t>セキニン</t>
    </rPh>
    <rPh sb="25" eb="26">
      <t>オ</t>
    </rPh>
    <phoneticPr fontId="4"/>
  </si>
  <si>
    <t>第七条　返却</t>
    <rPh sb="0" eb="1">
      <t>ダイ</t>
    </rPh>
    <rPh sb="1" eb="2">
      <t>シチ</t>
    </rPh>
    <rPh sb="2" eb="3">
      <t>ジョウ</t>
    </rPh>
    <phoneticPr fontId="4"/>
  </si>
  <si>
    <t>1. 甲は、甲乙間で別途合意がない限り、貸出終了日の翌営業日の正午までに乙の指定場所に端末等を</t>
    <phoneticPr fontId="4"/>
  </si>
  <si>
    <t xml:space="preserve">    返却するものとする。</t>
    <phoneticPr fontId="4"/>
  </si>
  <si>
    <t>2. 甲が返却の為に運送事業者に端末等の返送を依頼した場合は、発送伝票番号をメールにて</t>
    <phoneticPr fontId="4"/>
  </si>
  <si>
    <t xml:space="preserve">    乙に通知するものとする。</t>
    <phoneticPr fontId="4"/>
  </si>
  <si>
    <t>3. 甲が乙に無断で端末等の返却を遅延した場合は、契約が延長されたものとみなし、乙は延長料金を</t>
    <phoneticPr fontId="4"/>
  </si>
  <si>
    <t xml:space="preserve">    請求できるものとする。</t>
    <phoneticPr fontId="4"/>
  </si>
  <si>
    <t>第八条　返却時のデータ管理</t>
    <rPh sb="0" eb="1">
      <t>ダイ</t>
    </rPh>
    <rPh sb="1" eb="2">
      <t>ハチ</t>
    </rPh>
    <rPh sb="2" eb="3">
      <t>ジョウ</t>
    </rPh>
    <phoneticPr fontId="4"/>
  </si>
  <si>
    <t>1. 甲は、端末等の使用にあたって甲が入力し、あるいは端末等が受信したデータ等（画面イメージ、URL、</t>
    <phoneticPr fontId="4"/>
  </si>
  <si>
    <t xml:space="preserve">    電子メール、ソフトウェア、設定を含みそれらに限定されない）を自己の責任で消去し、端末等を貸出時の</t>
    <phoneticPr fontId="4"/>
  </si>
  <si>
    <t xml:space="preserve">    状態に戻したうえで乙に返却するものとする。</t>
    <phoneticPr fontId="4"/>
  </si>
  <si>
    <t>2. 甲がダウンロードした携帯情報端末向けアプリケーション及び、その際に甲が設定したアカウントに関しても、</t>
    <rPh sb="13" eb="15">
      <t>ケイタイ</t>
    </rPh>
    <rPh sb="15" eb="17">
      <t>ジョウホウ</t>
    </rPh>
    <rPh sb="17" eb="19">
      <t>タンマツ</t>
    </rPh>
    <rPh sb="19" eb="20">
      <t>ム</t>
    </rPh>
    <phoneticPr fontId="4"/>
  </si>
  <si>
    <t xml:space="preserve">    同様に甲の責任により消去するものとする。</t>
    <phoneticPr fontId="4"/>
  </si>
  <si>
    <t>3. 同条１項及び２項において、返却後、端末等に残存している場合は乙が自由に消去できるものとし、</t>
    <rPh sb="3" eb="5">
      <t>ドウジョウ</t>
    </rPh>
    <rPh sb="7" eb="8">
      <t>オヨ</t>
    </rPh>
    <phoneticPr fontId="4"/>
  </si>
  <si>
    <t xml:space="preserve">    当該データ、アカウント等の消去もしくは端末等の初期化によって生じる一切の責任を負わないものとする。</t>
    <rPh sb="43" eb="44">
      <t>オ</t>
    </rPh>
    <phoneticPr fontId="4"/>
  </si>
  <si>
    <t>第九条　修繕</t>
    <rPh sb="0" eb="1">
      <t>ダイ</t>
    </rPh>
    <rPh sb="1" eb="2">
      <t>キュウ</t>
    </rPh>
    <rPh sb="2" eb="3">
      <t>ジョウ</t>
    </rPh>
    <phoneticPr fontId="4"/>
  </si>
  <si>
    <t xml:space="preserve">   甲の故意または過失により端末等及び検証ルームを毀損、汚損した場合は、直ちに乙に通知するとともに、</t>
    <rPh sb="40" eb="41">
      <t>オツ</t>
    </rPh>
    <phoneticPr fontId="4"/>
  </si>
  <si>
    <t xml:space="preserve">   乙が修繕を必要と判断した場合、甲の費用をもってこれを修繕するものとする。</t>
    <phoneticPr fontId="4"/>
  </si>
  <si>
    <t xml:space="preserve">   尚、修繕方法は、乙が指示する場合もある。</t>
    <phoneticPr fontId="4"/>
  </si>
  <si>
    <t>第十条　機密保持</t>
    <rPh sb="0" eb="1">
      <t>ダイ</t>
    </rPh>
    <rPh sb="1" eb="2">
      <t>ジュウ</t>
    </rPh>
    <rPh sb="2" eb="3">
      <t>ジョウ</t>
    </rPh>
    <phoneticPr fontId="4"/>
  </si>
  <si>
    <t xml:space="preserve">   甲及び乙は、本サービスの提供に際し、機密と指定のうえ開示された相手方の情報を第三者に開示</t>
    <rPh sb="18" eb="19">
      <t>サイ</t>
    </rPh>
    <rPh sb="21" eb="23">
      <t>キミツ</t>
    </rPh>
    <phoneticPr fontId="4"/>
  </si>
  <si>
    <t xml:space="preserve">   または漏洩しないものとする。ただし、以下の各号に該当する場合はこの限りではない。</t>
    <phoneticPr fontId="4"/>
  </si>
  <si>
    <t xml:space="preserve">   (1)  双方が既に保有している情報</t>
    <phoneticPr fontId="4"/>
  </si>
  <si>
    <t xml:space="preserve">   (2)  第三者から正当に入手した情報</t>
    <phoneticPr fontId="4"/>
  </si>
  <si>
    <t xml:space="preserve">   (3)  双方の責によらず公知・公開となった情報</t>
    <phoneticPr fontId="4"/>
  </si>
  <si>
    <t xml:space="preserve">   (4)  法令や公的機関の指示により開示することが義務付けられた情報</t>
    <rPh sb="11" eb="13">
      <t>コウテキ</t>
    </rPh>
    <rPh sb="13" eb="15">
      <t>キカン</t>
    </rPh>
    <rPh sb="16" eb="18">
      <t>シジ</t>
    </rPh>
    <rPh sb="21" eb="23">
      <t>カイジ</t>
    </rPh>
    <phoneticPr fontId="4"/>
  </si>
  <si>
    <t>第十一条　損害賠償</t>
    <rPh sb="0" eb="1">
      <t>ダイ</t>
    </rPh>
    <rPh sb="1" eb="3">
      <t>ジュウイチ</t>
    </rPh>
    <rPh sb="3" eb="4">
      <t>ジョウ</t>
    </rPh>
    <phoneticPr fontId="4"/>
  </si>
  <si>
    <t xml:space="preserve">   甲が本利用規約の違反及び以下の各号に該当した場合、直ちに乙に通知するとともに、</t>
    <rPh sb="13" eb="14">
      <t>オヨ</t>
    </rPh>
    <rPh sb="15" eb="17">
      <t>イカ</t>
    </rPh>
    <rPh sb="18" eb="20">
      <t>カクゴウ</t>
    </rPh>
    <rPh sb="21" eb="23">
      <t>ガイトウ</t>
    </rPh>
    <rPh sb="25" eb="27">
      <t>バアイ</t>
    </rPh>
    <phoneticPr fontId="4"/>
  </si>
  <si>
    <t xml:space="preserve">   乙の損害にかかわる費用（弁護士費用を含む）を負担するものとする。</t>
    <rPh sb="3" eb="4">
      <t>オツ</t>
    </rPh>
    <rPh sb="25" eb="27">
      <t>フタン</t>
    </rPh>
    <phoneticPr fontId="4"/>
  </si>
  <si>
    <t xml:space="preserve">   (1) 端末等及び検証ルームを犯罪行為、公序良俗に反する行為、または同等の行為を目的に使用した場合</t>
    <rPh sb="7" eb="9">
      <t>タンマツ</t>
    </rPh>
    <rPh sb="18" eb="22">
      <t>ハンザイコウイ</t>
    </rPh>
    <rPh sb="23" eb="27">
      <t>コウジョリョウゾク</t>
    </rPh>
    <rPh sb="28" eb="29">
      <t>ハン</t>
    </rPh>
    <rPh sb="31" eb="33">
      <t>コウイ</t>
    </rPh>
    <rPh sb="37" eb="39">
      <t>ドウトウ</t>
    </rPh>
    <rPh sb="40" eb="42">
      <t>コウイ</t>
    </rPh>
    <rPh sb="43" eb="45">
      <t>モクテキ</t>
    </rPh>
    <rPh sb="50" eb="52">
      <t>バアイ</t>
    </rPh>
    <phoneticPr fontId="4"/>
  </si>
  <si>
    <t xml:space="preserve">   (2) 端末等、備品等を紛失、毀損した場合</t>
    <rPh sb="7" eb="9">
      <t>タンマツ</t>
    </rPh>
    <phoneticPr fontId="4"/>
  </si>
  <si>
    <t xml:space="preserve">   (3) 端末等に対する乙の所有権を侵害した場合</t>
    <rPh sb="14" eb="15">
      <t>オツ</t>
    </rPh>
    <phoneticPr fontId="4"/>
  </si>
  <si>
    <t xml:space="preserve">   (4) 故意または過失により、ＯＳのバージョンアップによる価値減少が起きた場合</t>
    <phoneticPr fontId="4"/>
  </si>
  <si>
    <t>第十二条　協議解決</t>
    <rPh sb="0" eb="1">
      <t>ダイ</t>
    </rPh>
    <rPh sb="1" eb="3">
      <t>ジュウニ</t>
    </rPh>
    <rPh sb="3" eb="4">
      <t>ジョウ</t>
    </rPh>
    <phoneticPr fontId="4"/>
  </si>
  <si>
    <t xml:space="preserve">   本利用規約に定めのない事項及び各条項の解釈について疑義が上した場合は、甲と乙で互いに</t>
    <phoneticPr fontId="4"/>
  </si>
  <si>
    <t xml:space="preserve">   誠意を持って協議し、これを解決するものとする。</t>
    <phoneticPr fontId="4"/>
  </si>
  <si>
    <t>第十三条　反社会的勢力との関係排除等</t>
    <phoneticPr fontId="4"/>
  </si>
  <si>
    <t xml:space="preserve">   甲が以下の各号に該当する場合は、乙は本サービスの提供の義務を免れ、かつ契約を解除することができる</t>
    <rPh sb="21" eb="22">
      <t>ホン</t>
    </rPh>
    <phoneticPr fontId="4"/>
  </si>
  <si>
    <t xml:space="preserve">   ものとする。</t>
    <phoneticPr fontId="4"/>
  </si>
  <si>
    <t xml:space="preserve">   但し、この場合乙は甲から受領済みのレンタルサービス料金等の返還義務を一切負わないものとする。</t>
    <phoneticPr fontId="4"/>
  </si>
  <si>
    <t xml:space="preserve">   (1) 甲の代表者、責任者、実質的に経営権を有する者が暴力団、暴力団員、暴力団準構成員、暴力団関係者、 </t>
    <phoneticPr fontId="4"/>
  </si>
  <si>
    <t xml:space="preserve">        総会やその他反社会的勢力（以下、まとめて「反社会的勢力」という）に属すると認められるとき</t>
    <phoneticPr fontId="4"/>
  </si>
  <si>
    <t xml:space="preserve">   (2) 反社会的勢力が甲の経営に実質的に関与していると認められるとき</t>
    <phoneticPr fontId="4"/>
  </si>
  <si>
    <t xml:space="preserve">   (3) 甲が反社会的勢力を利用していると認められるとき</t>
    <phoneticPr fontId="4"/>
  </si>
  <si>
    <t xml:space="preserve">   (4) 甲が反社会的勢力に対して資金等を提供し、または便宜を供与するなどの関与をしていると認められるとき</t>
    <phoneticPr fontId="4"/>
  </si>
  <si>
    <t>　</t>
    <phoneticPr fontId="4"/>
  </si>
  <si>
    <t xml:space="preserve">                                                                                                                             平成27年　6月　26日</t>
    <rPh sb="125" eb="127">
      <t>ヘイセイ</t>
    </rPh>
    <rPh sb="129" eb="130">
      <t>ネン</t>
    </rPh>
    <rPh sb="132" eb="133">
      <t>ガツ</t>
    </rPh>
    <rPh sb="136" eb="137">
      <t>ヒ</t>
    </rPh>
    <phoneticPr fontId="4"/>
  </si>
  <si>
    <t xml:space="preserve">                                                                                                                             平成29年　9月　12日　改定</t>
    <rPh sb="125" eb="127">
      <t>ヘイセイ</t>
    </rPh>
    <rPh sb="129" eb="130">
      <t>ネン</t>
    </rPh>
    <rPh sb="132" eb="133">
      <t>ガツ</t>
    </rPh>
    <rPh sb="136" eb="137">
      <t>ヒ</t>
    </rPh>
    <rPh sb="138" eb="140">
      <t>カイテイ</t>
    </rPh>
    <phoneticPr fontId="4"/>
  </si>
  <si>
    <t xml:space="preserve">                                                                                                                             令和  2年　9月    1日　改定</t>
    <rPh sb="125" eb="127">
      <t>レイワ</t>
    </rPh>
    <rPh sb="130" eb="131">
      <t>ネン</t>
    </rPh>
    <rPh sb="133" eb="134">
      <t>ガツ</t>
    </rPh>
    <rPh sb="139" eb="140">
      <t>ヒ</t>
    </rPh>
    <rPh sb="141" eb="143">
      <t>カイテイ</t>
    </rPh>
    <phoneticPr fontId="4"/>
  </si>
  <si>
    <t xml:space="preserve">GALAXY S II </t>
  </si>
  <si>
    <t>__選択してください__</t>
  </si>
  <si>
    <t>Lenovo</t>
  </si>
  <si>
    <t>NTTdocomo</t>
  </si>
  <si>
    <t>wiko</t>
  </si>
  <si>
    <t>ｵｳｶﾞ・ｼﾞｬﾊﾟﾝ</t>
  </si>
  <si>
    <t>東芝</t>
  </si>
  <si>
    <t>ﾌｫｯｸｽｺﾝ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</si>
</sst>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_);[Red]\(0\)"/>
    <numFmt numFmtId="178" formatCode="0.0_);[Red]\(0.0\)"/>
    <numFmt numFmtId="179" formatCode="#,##0.0_);[Red]\(#,##0.0\)"/>
    <numFmt numFmtId="180" formatCode="#,##0.0_ "/>
    <numFmt numFmtId="181" formatCode="0_ "/>
  </numFmts>
  <fonts count="53" x14ac:knownFonts="1">
    <font>
      <sz val="11"/>
      <color theme="1"/>
      <name val="游ゴシック"/>
      <family val="2"/>
      <charset val="128"/>
      <scheme val="minor"/>
    </font>
    <font>
      <sz val="11"/>
      <color theme="1"/>
      <name val="游ゴシック"/>
      <family val="2"/>
      <charset val="128"/>
      <scheme val="minor"/>
    </font>
    <font>
      <b/>
      <sz val="13"/>
      <color theme="3"/>
      <name val="游ゴシック"/>
      <family val="2"/>
      <charset val="128"/>
      <scheme val="minor"/>
    </font>
    <font>
      <b/>
      <sz val="11"/>
      <color rgb="FFFF0000"/>
      <name val="游ゴシック"/>
      <family val="3"/>
      <charset val="128"/>
    </font>
    <font>
      <sz val="6"/>
      <name val="游ゴシック"/>
      <family val="2"/>
      <charset val="128"/>
      <scheme val="minor"/>
    </font>
    <font>
      <sz val="10"/>
      <name val="Arial"/>
      <family val="2"/>
    </font>
    <font>
      <sz val="12"/>
      <name val="HG創英ﾌﾟﾚｾﾞﾝｽEB"/>
      <family val="1"/>
      <charset val="128"/>
    </font>
    <font>
      <sz val="12"/>
      <name val="ＭＳ 明朝"/>
      <family val="1"/>
      <charset val="128"/>
    </font>
    <font>
      <i/>
      <sz val="12"/>
      <name val="HG創英ﾌﾟﾚｾﾞﾝｽEB"/>
      <family val="1"/>
      <charset val="128"/>
    </font>
    <font>
      <sz val="6"/>
      <name val="ＭＳ Ｐゴシック"/>
      <family val="3"/>
      <charset val="128"/>
    </font>
    <font>
      <sz val="11"/>
      <color rgb="FF000000"/>
      <name val="游ゴシック"/>
      <family val="3"/>
      <charset val="128"/>
    </font>
    <font>
      <b/>
      <sz val="14"/>
      <color theme="1"/>
      <name val="游ゴシック"/>
      <family val="3"/>
      <charset val="128"/>
      <scheme val="minor"/>
    </font>
    <font>
      <sz val="12"/>
      <color indexed="10"/>
      <name val="ＭＳ 明朝"/>
      <family val="1"/>
      <charset val="128"/>
    </font>
    <font>
      <sz val="12"/>
      <name val="HG正楷書体-PRO"/>
      <family val="4"/>
      <charset val="128"/>
    </font>
    <font>
      <sz val="10"/>
      <name val="HG正楷書体-PRO"/>
      <family val="4"/>
      <charset val="128"/>
    </font>
    <font>
      <sz val="10"/>
      <color theme="1"/>
      <name val="游ゴシック"/>
      <family val="3"/>
      <charset val="128"/>
      <scheme val="minor"/>
    </font>
    <font>
      <sz val="10"/>
      <name val="ＭＳ Ｐゴシック"/>
      <family val="3"/>
      <charset val="128"/>
    </font>
    <font>
      <sz val="9"/>
      <name val="HG正楷書体-PRO"/>
      <family val="4"/>
      <charset val="128"/>
    </font>
    <font>
      <b/>
      <sz val="10"/>
      <color rgb="FFFF0000"/>
      <name val="游ゴシック"/>
      <family val="3"/>
      <charset val="128"/>
    </font>
    <font>
      <sz val="12"/>
      <name val="Arial"/>
      <family val="2"/>
    </font>
    <font>
      <sz val="11"/>
      <name val="Arial"/>
      <family val="2"/>
    </font>
    <font>
      <sz val="11"/>
      <name val="ＭＳ Ｐゴシック"/>
      <family val="3"/>
      <charset val="128"/>
    </font>
    <font>
      <b/>
      <sz val="11"/>
      <name val="ＭＳ Ｐゴシック"/>
      <family val="3"/>
      <charset val="128"/>
    </font>
    <font>
      <sz val="11"/>
      <color theme="1"/>
      <name val="游ゴシック"/>
      <family val="3"/>
      <charset val="128"/>
      <scheme val="minor"/>
    </font>
    <font>
      <b/>
      <u/>
      <sz val="11"/>
      <color theme="1"/>
      <name val="游ゴシック"/>
      <family val="3"/>
      <charset val="128"/>
      <scheme val="minor"/>
    </font>
    <font>
      <sz val="12"/>
      <color theme="1"/>
      <name val="游ゴシック"/>
      <family val="2"/>
      <charset val="128"/>
      <scheme val="minor"/>
    </font>
    <font>
      <u/>
      <sz val="12"/>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14"/>
      <name val="ＭＳ Ｐゴシック"/>
      <family val="3"/>
      <charset val="128"/>
    </font>
    <font>
      <sz val="11"/>
      <name val="游ゴシック"/>
      <family val="3"/>
      <charset val="128"/>
      <scheme val="minor"/>
    </font>
    <font>
      <sz val="10"/>
      <name val="游ゴシック"/>
      <family val="3"/>
      <charset val="128"/>
      <scheme val="minor"/>
    </font>
    <font>
      <sz val="9"/>
      <name val="游ゴシック"/>
      <family val="3"/>
      <charset val="128"/>
      <scheme val="minor"/>
    </font>
    <font>
      <b/>
      <sz val="12"/>
      <name val="Arial"/>
      <family val="2"/>
    </font>
    <font>
      <sz val="12"/>
      <name val="ＭＳ Ｐゴシック"/>
      <family val="3"/>
      <charset val="128"/>
    </font>
    <font>
      <b/>
      <sz val="9"/>
      <color theme="1"/>
      <name val="游ゴシック"/>
      <family val="3"/>
      <charset val="128"/>
      <scheme val="minor"/>
    </font>
    <font>
      <sz val="9"/>
      <color theme="1"/>
      <name val="游ゴシック"/>
      <family val="3"/>
      <charset val="128"/>
      <scheme val="minor"/>
    </font>
    <font>
      <sz val="11"/>
      <color theme="1"/>
      <name val="游ゴシック Light"/>
      <family val="3"/>
      <charset val="128"/>
      <scheme val="major"/>
    </font>
    <font>
      <sz val="11"/>
      <color theme="1"/>
      <name val="ＭＳ Ｐゴシック"/>
      <family val="3"/>
      <charset val="128"/>
    </font>
    <font>
      <sz val="11"/>
      <name val="游ゴシック Light"/>
      <family val="3"/>
      <charset val="128"/>
      <scheme val="major"/>
    </font>
    <font>
      <sz val="11"/>
      <color rgb="FF111111"/>
      <name val="游ゴシック Light"/>
      <family val="3"/>
      <charset val="128"/>
      <scheme val="major"/>
    </font>
    <font>
      <sz val="11"/>
      <color rgb="FF333333"/>
      <name val="游ゴシック Light"/>
      <family val="3"/>
      <charset val="128"/>
      <scheme val="major"/>
    </font>
    <font>
      <sz val="11"/>
      <color rgb="FF333333"/>
      <name val="ＭＳ Ｐゴシック"/>
      <family val="3"/>
      <charset val="128"/>
    </font>
    <font>
      <b/>
      <sz val="10"/>
      <name val="ＭＳ Ｐ明朝"/>
      <family val="1"/>
      <charset val="128"/>
    </font>
    <font>
      <sz val="10"/>
      <color theme="1"/>
      <name val="游ゴシック"/>
      <family val="2"/>
      <charset val="128"/>
      <scheme val="minor"/>
    </font>
    <font>
      <sz val="10"/>
      <color theme="1"/>
      <name val="ＭＳ 明朝"/>
      <family val="1"/>
      <charset val="128"/>
    </font>
    <font>
      <sz val="10"/>
      <name val="ＭＳ 明朝"/>
      <family val="1"/>
      <charset val="128"/>
    </font>
    <font>
      <sz val="10"/>
      <name val="ＭＳ Ｐ明朝"/>
      <family val="1"/>
      <charset val="128"/>
    </font>
    <font>
      <sz val="10"/>
      <color rgb="FF000000"/>
      <name val="Century"/>
      <family val="1"/>
    </font>
    <font>
      <sz val="10"/>
      <color rgb="FF000000"/>
      <name val="ＭＳ 明朝"/>
      <family val="1"/>
      <charset val="128"/>
    </font>
    <font>
      <sz val="9"/>
      <name val="ＭＳ 明朝"/>
      <family val="1"/>
      <charset val="128"/>
    </font>
    <font>
      <sz val="9"/>
      <name val="Century"/>
      <family val="1"/>
    </font>
    <font>
      <sz val="8"/>
      <name val="ＭＳ 明朝"/>
      <family val="1"/>
      <charset val="128"/>
    </font>
  </fonts>
  <fills count="4">
    <fill>
      <patternFill patternType="none"/>
    </fill>
    <fill>
      <patternFill patternType="gray125"/>
    </fill>
    <fill>
      <patternFill patternType="solid">
        <fgColor theme="5" tint="0.39997558519241921"/>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alignment vertical="center"/>
    </xf>
    <xf numFmtId="0" fontId="5" fillId="0" borderId="0"/>
    <xf numFmtId="38" fontId="1" fillId="0" borderId="0" applyFont="0" applyFill="0" applyBorder="0" applyAlignment="0" applyProtection="0">
      <alignment vertical="center"/>
    </xf>
  </cellStyleXfs>
  <cellXfs count="238">
    <xf numFmtId="0" fontId="0" fillId="0" borderId="0" xfId="0">
      <alignment vertical="center"/>
    </xf>
    <xf numFmtId="0" fontId="3" fillId="0" borderId="0" xfId="0" applyFont="1">
      <alignment vertical="center"/>
    </xf>
    <xf numFmtId="0" fontId="5" fillId="0" borderId="0" xfId="1" applyAlignment="1">
      <alignment vertical="center"/>
    </xf>
    <xf numFmtId="0" fontId="6" fillId="0" borderId="0" xfId="1" applyFont="1" applyAlignment="1">
      <alignment vertical="center"/>
    </xf>
    <xf numFmtId="0" fontId="7" fillId="0" borderId="0" xfId="1" applyFont="1" applyAlignment="1">
      <alignment vertical="center"/>
    </xf>
    <xf numFmtId="0" fontId="6" fillId="0" borderId="0" xfId="1" applyFont="1" applyAlignment="1">
      <alignment horizontal="right" vertical="center"/>
    </xf>
    <xf numFmtId="0" fontId="10" fillId="0" borderId="0" xfId="0" applyFont="1">
      <alignment vertical="center"/>
    </xf>
    <xf numFmtId="0" fontId="12" fillId="0" borderId="0" xfId="1" applyFont="1" applyAlignment="1">
      <alignment vertical="center"/>
    </xf>
    <xf numFmtId="0" fontId="13" fillId="0" borderId="0" xfId="1" applyFont="1" applyAlignment="1">
      <alignment horizontal="right" vertical="center"/>
    </xf>
    <xf numFmtId="0" fontId="14" fillId="0" borderId="0" xfId="1" applyFont="1" applyAlignment="1">
      <alignment horizontal="right" vertical="center"/>
    </xf>
    <xf numFmtId="0" fontId="15" fillId="0" borderId="1" xfId="1" applyFont="1" applyBorder="1" applyAlignment="1">
      <alignment vertical="center"/>
    </xf>
    <xf numFmtId="0" fontId="5" fillId="0" borderId="1" xfId="1" applyBorder="1" applyAlignment="1">
      <alignment vertical="center"/>
    </xf>
    <xf numFmtId="0" fontId="5" fillId="2" borderId="1" xfId="1" applyFill="1" applyBorder="1" applyAlignment="1">
      <alignment vertical="center"/>
    </xf>
    <xf numFmtId="0" fontId="5" fillId="2" borderId="0" xfId="1" applyFill="1" applyAlignment="1">
      <alignment vertical="center"/>
    </xf>
    <xf numFmtId="0" fontId="16" fillId="0" borderId="0" xfId="1" applyFont="1" applyAlignment="1">
      <alignment horizontal="left" vertical="center"/>
    </xf>
    <xf numFmtId="0" fontId="16" fillId="0" borderId="0" xfId="1" applyFont="1" applyAlignment="1">
      <alignment vertical="center"/>
    </xf>
    <xf numFmtId="0" fontId="11" fillId="0" borderId="0" xfId="1" applyFont="1" applyAlignment="1">
      <alignment vertical="center"/>
    </xf>
    <xf numFmtId="0" fontId="17" fillId="0" borderId="0" xfId="1" applyFont="1" applyAlignment="1">
      <alignment horizontal="right" vertical="center"/>
    </xf>
    <xf numFmtId="0" fontId="18" fillId="0" borderId="0" xfId="1" applyFont="1" applyAlignment="1">
      <alignment vertical="center"/>
    </xf>
    <xf numFmtId="0" fontId="5" fillId="3" borderId="2" xfId="1" applyFill="1" applyBorder="1" applyAlignment="1">
      <alignment vertical="center"/>
    </xf>
    <xf numFmtId="0" fontId="5" fillId="3" borderId="4" xfId="1" applyFill="1" applyBorder="1" applyAlignment="1">
      <alignment vertical="center"/>
    </xf>
    <xf numFmtId="0" fontId="5" fillId="3" borderId="3" xfId="1" applyFill="1" applyBorder="1" applyAlignment="1">
      <alignment vertical="center"/>
    </xf>
    <xf numFmtId="0" fontId="20" fillId="3" borderId="2" xfId="1" applyFont="1" applyFill="1" applyBorder="1" applyAlignment="1">
      <alignment vertical="center"/>
    </xf>
    <xf numFmtId="0" fontId="20" fillId="3" borderId="4" xfId="1" applyFont="1" applyFill="1" applyBorder="1" applyAlignment="1">
      <alignment vertical="center"/>
    </xf>
    <xf numFmtId="0" fontId="20" fillId="3" borderId="3" xfId="1" applyFont="1" applyFill="1" applyBorder="1" applyAlignment="1">
      <alignment vertical="center"/>
    </xf>
    <xf numFmtId="0" fontId="16" fillId="3" borderId="4" xfId="1" applyFont="1" applyFill="1" applyBorder="1" applyAlignment="1">
      <alignment vertical="center"/>
    </xf>
    <xf numFmtId="0" fontId="25" fillId="3" borderId="4" xfId="1" applyFont="1" applyFill="1" applyBorder="1" applyAlignment="1">
      <alignment horizontal="left" vertical="center"/>
    </xf>
    <xf numFmtId="0" fontId="5" fillId="3" borderId="4" xfId="1" applyFill="1" applyBorder="1" applyAlignment="1">
      <alignment horizontal="center" vertical="center"/>
    </xf>
    <xf numFmtId="0" fontId="5" fillId="3" borderId="4" xfId="1" applyFill="1" applyBorder="1" applyAlignment="1">
      <alignment horizontal="left" vertical="center"/>
    </xf>
    <xf numFmtId="0" fontId="0" fillId="3" borderId="0" xfId="0" applyFill="1">
      <alignment vertical="center"/>
    </xf>
    <xf numFmtId="0" fontId="27" fillId="3" borderId="4" xfId="1" applyFont="1" applyFill="1" applyBorder="1" applyAlignment="1">
      <alignment vertical="center" wrapText="1"/>
    </xf>
    <xf numFmtId="0" fontId="28" fillId="3" borderId="4" xfId="1" applyFont="1" applyFill="1" applyBorder="1" applyAlignment="1">
      <alignment vertical="center" wrapText="1"/>
    </xf>
    <xf numFmtId="0" fontId="5" fillId="3" borderId="0" xfId="1" applyFill="1" applyAlignment="1">
      <alignment vertical="center"/>
    </xf>
    <xf numFmtId="0" fontId="29" fillId="0" borderId="0" xfId="1" applyFont="1" applyAlignment="1">
      <alignment vertical="center"/>
    </xf>
    <xf numFmtId="0" fontId="30" fillId="3" borderId="2" xfId="1" applyFont="1" applyFill="1" applyBorder="1" applyAlignment="1">
      <alignment horizontal="center" vertical="center"/>
    </xf>
    <xf numFmtId="0" fontId="16" fillId="0" borderId="4" xfId="1" applyFont="1" applyBorder="1" applyAlignment="1">
      <alignment horizontal="center" vertical="center"/>
    </xf>
    <xf numFmtId="0" fontId="33" fillId="0" borderId="0" xfId="1" applyFont="1" applyAlignment="1">
      <alignment vertical="center"/>
    </xf>
    <xf numFmtId="0" fontId="30" fillId="3" borderId="1" xfId="1" applyFont="1" applyFill="1" applyBorder="1" applyAlignment="1">
      <alignment horizontal="center" vertical="center"/>
    </xf>
    <xf numFmtId="0" fontId="32" fillId="3" borderId="2" xfId="1" applyFont="1" applyFill="1" applyBorder="1" applyAlignment="1">
      <alignment horizontal="center" vertical="center"/>
    </xf>
    <xf numFmtId="0" fontId="21" fillId="0" borderId="0" xfId="1" applyFont="1" applyAlignment="1">
      <alignment vertical="center"/>
    </xf>
    <xf numFmtId="0" fontId="5" fillId="0" borderId="0" xfId="1" applyAlignment="1">
      <alignment horizontal="center" vertical="center"/>
    </xf>
    <xf numFmtId="0" fontId="35" fillId="0" borderId="0" xfId="1" applyFont="1" applyAlignment="1">
      <alignment horizontal="left" vertical="center" wrapText="1"/>
    </xf>
    <xf numFmtId="0" fontId="30" fillId="0" borderId="1" xfId="0" applyFont="1" applyBorder="1">
      <alignment vertical="center"/>
    </xf>
    <xf numFmtId="0" fontId="30" fillId="0" borderId="1" xfId="0" applyFont="1" applyBorder="1" applyAlignment="1">
      <alignment horizontal="left" vertical="center"/>
    </xf>
    <xf numFmtId="14" fontId="30" fillId="0" borderId="1" xfId="0" applyNumberFormat="1" applyFont="1" applyBorder="1">
      <alignment vertical="center"/>
    </xf>
    <xf numFmtId="0" fontId="30" fillId="0" borderId="1" xfId="0" applyFont="1" applyBorder="1" applyAlignment="1">
      <alignment horizontal="right" vertical="center"/>
    </xf>
    <xf numFmtId="176" fontId="30" fillId="0" borderId="1" xfId="0" applyNumberFormat="1" applyFont="1" applyBorder="1" applyAlignment="1">
      <alignment horizontal="right" vertical="center"/>
    </xf>
    <xf numFmtId="0" fontId="30" fillId="0" borderId="0" xfId="1" applyFont="1"/>
    <xf numFmtId="0" fontId="37" fillId="0" borderId="1" xfId="0" applyFont="1" applyBorder="1">
      <alignment vertical="center"/>
    </xf>
    <xf numFmtId="0" fontId="30" fillId="0" borderId="0" xfId="0" applyFont="1">
      <alignment vertical="center"/>
    </xf>
    <xf numFmtId="0" fontId="37" fillId="0" borderId="1" xfId="0" applyFont="1" applyBorder="1" applyAlignment="1">
      <alignment horizontal="left" vertical="center"/>
    </xf>
    <xf numFmtId="14" fontId="30" fillId="0" borderId="1" xfId="0" applyNumberFormat="1" applyFont="1" applyBorder="1" applyAlignment="1">
      <alignment horizontal="right" vertical="center"/>
    </xf>
    <xf numFmtId="0" fontId="30" fillId="0" borderId="13" xfId="0" applyFont="1" applyBorder="1" applyAlignment="1">
      <alignment horizontal="left" vertical="center"/>
    </xf>
    <xf numFmtId="0" fontId="30" fillId="0" borderId="14" xfId="0" applyFont="1" applyBorder="1">
      <alignment vertical="center"/>
    </xf>
    <xf numFmtId="0" fontId="30" fillId="0" borderId="0" xfId="0" applyFont="1" applyAlignment="1">
      <alignment horizontal="left" vertical="center"/>
    </xf>
    <xf numFmtId="14" fontId="37" fillId="0" borderId="1" xfId="0" applyNumberFormat="1" applyFont="1" applyBorder="1" applyAlignment="1">
      <alignment horizontal="right" vertical="center"/>
    </xf>
    <xf numFmtId="0" fontId="37" fillId="0" borderId="1" xfId="0" applyFont="1" applyBorder="1" applyAlignment="1">
      <alignment horizontal="right" vertical="center"/>
    </xf>
    <xf numFmtId="177" fontId="37" fillId="0" borderId="1" xfId="2" applyNumberFormat="1" applyFont="1" applyFill="1" applyBorder="1" applyAlignment="1">
      <alignment horizontal="left" vertical="center"/>
    </xf>
    <xf numFmtId="178" fontId="30" fillId="0" borderId="1" xfId="0" applyNumberFormat="1" applyFont="1" applyBorder="1" applyAlignment="1">
      <alignment horizontal="right" vertical="center"/>
    </xf>
    <xf numFmtId="179" fontId="30" fillId="0" borderId="1" xfId="0" applyNumberFormat="1" applyFont="1" applyBorder="1" applyAlignment="1">
      <alignment horizontal="left" vertical="center"/>
    </xf>
    <xf numFmtId="180" fontId="30" fillId="0" borderId="1" xfId="0" applyNumberFormat="1" applyFont="1" applyBorder="1">
      <alignment vertical="center"/>
    </xf>
    <xf numFmtId="181" fontId="30" fillId="0" borderId="1" xfId="0" applyNumberFormat="1" applyFont="1" applyBorder="1" applyAlignment="1">
      <alignment horizontal="left" vertical="center"/>
    </xf>
    <xf numFmtId="0" fontId="23" fillId="0" borderId="1" xfId="0" applyFont="1" applyBorder="1" applyAlignment="1">
      <alignment horizontal="left" vertical="center"/>
    </xf>
    <xf numFmtId="3" fontId="30" fillId="0" borderId="1" xfId="0" applyNumberFormat="1" applyFont="1" applyBorder="1" applyAlignment="1">
      <alignment horizontal="right" vertical="center"/>
    </xf>
    <xf numFmtId="0" fontId="38" fillId="0" borderId="1" xfId="0" applyFont="1" applyBorder="1">
      <alignment vertical="center"/>
    </xf>
    <xf numFmtId="0" fontId="30" fillId="0" borderId="1" xfId="0" applyFont="1" applyBorder="1" applyAlignment="1">
      <alignment horizontal="left" vertical="center" wrapText="1"/>
    </xf>
    <xf numFmtId="38" fontId="30" fillId="0" borderId="1" xfId="2" applyFont="1" applyFill="1" applyBorder="1" applyAlignment="1">
      <alignment horizontal="right" vertical="center"/>
    </xf>
    <xf numFmtId="177" fontId="30" fillId="0" borderId="1" xfId="2" applyNumberFormat="1" applyFont="1" applyFill="1" applyBorder="1" applyAlignment="1">
      <alignment horizontal="left" vertical="center"/>
    </xf>
    <xf numFmtId="38" fontId="30" fillId="0" borderId="1" xfId="2" applyFont="1" applyFill="1" applyBorder="1" applyAlignment="1">
      <alignment horizontal="left" vertical="center"/>
    </xf>
    <xf numFmtId="0" fontId="39" fillId="0" borderId="1" xfId="0" applyFont="1" applyBorder="1" applyAlignment="1">
      <alignment horizontal="left" vertical="center"/>
    </xf>
    <xf numFmtId="177" fontId="30" fillId="0" borderId="1" xfId="2" applyNumberFormat="1" applyFont="1" applyFill="1" applyBorder="1" applyAlignment="1">
      <alignment vertical="center"/>
    </xf>
    <xf numFmtId="176" fontId="30" fillId="0" borderId="1" xfId="2" applyNumberFormat="1" applyFont="1" applyFill="1" applyBorder="1" applyAlignment="1">
      <alignment horizontal="right" vertical="center"/>
    </xf>
    <xf numFmtId="0" fontId="23" fillId="0" borderId="1" xfId="0" applyFont="1" applyBorder="1">
      <alignment vertical="center"/>
    </xf>
    <xf numFmtId="14" fontId="37" fillId="0" borderId="1" xfId="0" applyNumberFormat="1" applyFont="1" applyBorder="1">
      <alignment vertical="center"/>
    </xf>
    <xf numFmtId="176" fontId="37" fillId="0" borderId="1" xfId="0" applyNumberFormat="1" applyFont="1" applyBorder="1" applyAlignment="1">
      <alignment horizontal="left" vertical="center"/>
    </xf>
    <xf numFmtId="177" fontId="37" fillId="0" borderId="1" xfId="2" applyNumberFormat="1" applyFont="1" applyFill="1" applyBorder="1" applyAlignment="1">
      <alignment vertical="center"/>
    </xf>
    <xf numFmtId="0" fontId="40" fillId="0" borderId="1" xfId="0" applyFont="1" applyBorder="1">
      <alignment vertical="center"/>
    </xf>
    <xf numFmtId="178" fontId="30" fillId="0" borderId="1" xfId="0" applyNumberFormat="1" applyFont="1" applyBorder="1">
      <alignment vertical="center"/>
    </xf>
    <xf numFmtId="0" fontId="41" fillId="0" borderId="1" xfId="0" applyFont="1" applyBorder="1" applyAlignment="1">
      <alignment horizontal="left" vertical="center"/>
    </xf>
    <xf numFmtId="0" fontId="30" fillId="0" borderId="1" xfId="0" applyFont="1" applyBorder="1" applyAlignment="1">
      <alignment horizontal="right" vertical="top" wrapText="1"/>
    </xf>
    <xf numFmtId="38" fontId="30" fillId="0" borderId="1" xfId="2" applyFont="1" applyFill="1" applyBorder="1" applyAlignment="1">
      <alignment vertical="center"/>
    </xf>
    <xf numFmtId="176" fontId="37" fillId="0" borderId="1" xfId="0" applyNumberFormat="1" applyFont="1" applyBorder="1" applyAlignment="1">
      <alignment horizontal="right" vertical="center"/>
    </xf>
    <xf numFmtId="14" fontId="38" fillId="0" borderId="1" xfId="0" applyNumberFormat="1" applyFont="1" applyBorder="1">
      <alignment vertical="center"/>
    </xf>
    <xf numFmtId="0" fontId="38" fillId="0" borderId="1" xfId="0" applyFont="1" applyBorder="1" applyAlignment="1">
      <alignment horizontal="left" vertical="center"/>
    </xf>
    <xf numFmtId="0" fontId="21" fillId="0" borderId="1" xfId="0" applyFont="1" applyBorder="1">
      <alignment vertical="center"/>
    </xf>
    <xf numFmtId="0" fontId="21" fillId="0" borderId="1" xfId="0" applyFont="1" applyBorder="1" applyAlignment="1">
      <alignment horizontal="left" vertical="center"/>
    </xf>
    <xf numFmtId="0" fontId="38" fillId="0" borderId="1" xfId="0" applyFont="1" applyBorder="1" applyAlignment="1">
      <alignment horizontal="right" vertical="center"/>
    </xf>
    <xf numFmtId="177" fontId="38" fillId="0" borderId="1" xfId="2" applyNumberFormat="1" applyFont="1" applyFill="1" applyBorder="1" applyAlignment="1">
      <alignment horizontal="left" vertical="center"/>
    </xf>
    <xf numFmtId="14" fontId="38" fillId="0" borderId="1" xfId="0" applyNumberFormat="1" applyFont="1" applyBorder="1" applyAlignment="1">
      <alignment horizontal="right" vertical="center"/>
    </xf>
    <xf numFmtId="176" fontId="38" fillId="0" borderId="1" xfId="0" applyNumberFormat="1" applyFont="1" applyBorder="1" applyAlignment="1">
      <alignment horizontal="right" vertical="center"/>
    </xf>
    <xf numFmtId="0" fontId="0" fillId="0" borderId="1" xfId="0" applyBorder="1">
      <alignment vertical="center"/>
    </xf>
    <xf numFmtId="14" fontId="0" fillId="0" borderId="1" xfId="0" applyNumberFormat="1" applyBorder="1">
      <alignment vertical="center"/>
    </xf>
    <xf numFmtId="0" fontId="0" fillId="0" borderId="1" xfId="0" applyBorder="1" applyAlignment="1">
      <alignment horizontal="right" vertical="center"/>
    </xf>
    <xf numFmtId="0" fontId="42" fillId="0" borderId="1" xfId="0" applyFont="1" applyBorder="1">
      <alignment vertical="center"/>
    </xf>
    <xf numFmtId="177" fontId="38" fillId="0" borderId="1" xfId="2" applyNumberFormat="1" applyFont="1" applyFill="1" applyBorder="1" applyAlignment="1">
      <alignment vertical="center"/>
    </xf>
    <xf numFmtId="0" fontId="37" fillId="0" borderId="1" xfId="0" applyFont="1" applyBorder="1" applyAlignment="1">
      <alignment horizontal="left" vertical="center" wrapText="1"/>
    </xf>
    <xf numFmtId="0" fontId="37" fillId="0" borderId="2" xfId="0" applyFont="1" applyBorder="1" applyAlignment="1">
      <alignment horizontal="left" vertical="center"/>
    </xf>
    <xf numFmtId="0" fontId="39" fillId="0" borderId="1" xfId="0" applyFont="1" applyBorder="1">
      <alignment vertical="center"/>
    </xf>
    <xf numFmtId="14" fontId="39" fillId="0" borderId="1" xfId="0" applyNumberFormat="1" applyFont="1" applyBorder="1" applyAlignment="1">
      <alignment horizontal="right" vertical="center"/>
    </xf>
    <xf numFmtId="0" fontId="39" fillId="0" borderId="1" xfId="0" applyFont="1" applyBorder="1" applyAlignment="1">
      <alignment horizontal="right" vertical="center"/>
    </xf>
    <xf numFmtId="177" fontId="39" fillId="0" borderId="1" xfId="2" applyNumberFormat="1" applyFont="1" applyFill="1" applyBorder="1" applyAlignment="1">
      <alignment horizontal="left" vertical="center"/>
    </xf>
    <xf numFmtId="0" fontId="30" fillId="0" borderId="1" xfId="0" applyFont="1" applyBorder="1" applyAlignment="1">
      <alignment horizontal="right" vertical="center" wrapText="1"/>
    </xf>
    <xf numFmtId="0" fontId="39" fillId="0" borderId="1" xfId="0" applyFont="1" applyBorder="1" applyAlignment="1">
      <alignment horizontal="left" vertical="center" wrapText="1"/>
    </xf>
    <xf numFmtId="0" fontId="39" fillId="0" borderId="1" xfId="0" applyFont="1" applyBorder="1" applyAlignment="1">
      <alignment horizontal="right" vertical="center" wrapText="1"/>
    </xf>
    <xf numFmtId="176" fontId="39" fillId="0" borderId="1" xfId="0" applyNumberFormat="1" applyFont="1" applyBorder="1" applyAlignment="1">
      <alignment horizontal="right" vertical="center"/>
    </xf>
    <xf numFmtId="177" fontId="39" fillId="0" borderId="1" xfId="2" applyNumberFormat="1" applyFont="1" applyFill="1" applyBorder="1" applyAlignment="1">
      <alignment vertical="center"/>
    </xf>
    <xf numFmtId="0" fontId="37" fillId="0" borderId="13" xfId="0" applyFont="1" applyBorder="1">
      <alignment vertical="center"/>
    </xf>
    <xf numFmtId="14" fontId="37" fillId="0" borderId="13" xfId="0" applyNumberFormat="1" applyFont="1" applyBorder="1" applyAlignment="1">
      <alignment horizontal="right" vertical="center"/>
    </xf>
    <xf numFmtId="0" fontId="37" fillId="0" borderId="13" xfId="0" applyFont="1" applyBorder="1" applyAlignment="1">
      <alignment horizontal="left" vertical="center"/>
    </xf>
    <xf numFmtId="0" fontId="41" fillId="0" borderId="13" xfId="0" applyFont="1" applyBorder="1" applyAlignment="1">
      <alignment horizontal="left" vertical="center"/>
    </xf>
    <xf numFmtId="0" fontId="37" fillId="0" borderId="13" xfId="0" applyFont="1" applyBorder="1" applyAlignment="1">
      <alignment horizontal="right" vertical="center"/>
    </xf>
    <xf numFmtId="177" fontId="37" fillId="0" borderId="13" xfId="2" applyNumberFormat="1" applyFont="1" applyFill="1" applyBorder="1" applyAlignment="1">
      <alignment vertical="center"/>
    </xf>
    <xf numFmtId="176" fontId="37" fillId="0" borderId="13" xfId="0" applyNumberFormat="1" applyFont="1" applyBorder="1" applyAlignment="1">
      <alignment horizontal="right" vertical="center"/>
    </xf>
    <xf numFmtId="0" fontId="37" fillId="0" borderId="0" xfId="0" applyFont="1">
      <alignment vertical="center"/>
    </xf>
    <xf numFmtId="14" fontId="37" fillId="0" borderId="0" xfId="0" applyNumberFormat="1" applyFont="1" applyAlignment="1">
      <alignment horizontal="right" vertical="center"/>
    </xf>
    <xf numFmtId="0" fontId="37" fillId="0" borderId="0" xfId="0" applyFont="1" applyAlignment="1">
      <alignment horizontal="left" vertical="center"/>
    </xf>
    <xf numFmtId="0" fontId="37" fillId="0" borderId="0" xfId="0" applyFont="1" applyAlignment="1">
      <alignment horizontal="right" vertical="center"/>
    </xf>
    <xf numFmtId="177" fontId="37" fillId="0" borderId="0" xfId="2" applyNumberFormat="1" applyFont="1" applyFill="1" applyBorder="1" applyAlignment="1">
      <alignment vertical="center"/>
    </xf>
    <xf numFmtId="176" fontId="37" fillId="0" borderId="0" xfId="0" applyNumberFormat="1" applyFont="1" applyAlignment="1">
      <alignment horizontal="right" vertical="center"/>
    </xf>
    <xf numFmtId="0" fontId="38" fillId="0" borderId="0" xfId="0" applyFont="1">
      <alignment vertical="center"/>
    </xf>
    <xf numFmtId="0" fontId="38" fillId="0" borderId="0" xfId="0" applyFont="1" applyAlignment="1">
      <alignment horizontal="right" vertical="center"/>
    </xf>
    <xf numFmtId="176" fontId="38" fillId="0" borderId="0" xfId="0" applyNumberFormat="1" applyFont="1" applyAlignment="1">
      <alignment horizontal="right" vertical="center"/>
    </xf>
    <xf numFmtId="14" fontId="30" fillId="0" borderId="0" xfId="0" applyNumberFormat="1" applyFont="1">
      <alignment vertical="center"/>
    </xf>
    <xf numFmtId="0" fontId="23" fillId="0" borderId="0" xfId="0" applyFont="1">
      <alignment vertical="center"/>
    </xf>
    <xf numFmtId="0" fontId="39" fillId="0" borderId="0" xfId="0" applyFont="1" applyAlignment="1">
      <alignment horizontal="left" vertical="center"/>
    </xf>
    <xf numFmtId="0" fontId="30" fillId="0" borderId="0" xfId="0" applyFont="1" applyAlignment="1">
      <alignment horizontal="right" vertical="center"/>
    </xf>
    <xf numFmtId="177" fontId="30" fillId="0" borderId="0" xfId="2" applyNumberFormat="1" applyFont="1" applyFill="1" applyBorder="1" applyAlignment="1">
      <alignment vertical="center"/>
    </xf>
    <xf numFmtId="176" fontId="30" fillId="0" borderId="0" xfId="0" applyNumberFormat="1" applyFont="1" applyAlignment="1">
      <alignment horizontal="right" vertical="center"/>
    </xf>
    <xf numFmtId="178" fontId="30" fillId="0" borderId="0" xfId="0" applyNumberFormat="1" applyFont="1">
      <alignment vertical="center"/>
    </xf>
    <xf numFmtId="0" fontId="37" fillId="0" borderId="0" xfId="0" applyFont="1" applyAlignment="1">
      <alignment horizontal="left" vertical="center" wrapText="1"/>
    </xf>
    <xf numFmtId="177" fontId="37" fillId="0" borderId="0" xfId="2" applyNumberFormat="1" applyFont="1" applyFill="1" applyBorder="1" applyAlignment="1">
      <alignment horizontal="left" vertical="center"/>
    </xf>
    <xf numFmtId="0" fontId="41" fillId="0" borderId="0" xfId="0" applyFont="1" applyAlignment="1">
      <alignment horizontal="left" vertical="center"/>
    </xf>
    <xf numFmtId="0" fontId="39" fillId="0" borderId="0" xfId="0" applyFont="1">
      <alignment vertical="center"/>
    </xf>
    <xf numFmtId="14" fontId="39" fillId="0" borderId="0" xfId="0" applyNumberFormat="1" applyFont="1" applyAlignment="1">
      <alignment horizontal="right" vertical="center"/>
    </xf>
    <xf numFmtId="0" fontId="39" fillId="0" borderId="0" xfId="0" applyFont="1" applyAlignment="1">
      <alignment horizontal="right" vertical="center"/>
    </xf>
    <xf numFmtId="177" fontId="39" fillId="0" borderId="0" xfId="2" applyNumberFormat="1" applyFont="1" applyFill="1" applyBorder="1" applyAlignment="1">
      <alignment horizontal="left" vertical="center"/>
    </xf>
    <xf numFmtId="0" fontId="30" fillId="0" borderId="0" xfId="0" applyFont="1" applyAlignment="1">
      <alignment horizontal="left" vertical="center" wrapText="1"/>
    </xf>
    <xf numFmtId="0" fontId="30" fillId="0" borderId="0" xfId="0" applyFont="1" applyAlignment="1">
      <alignment horizontal="right" vertical="center" wrapText="1"/>
    </xf>
    <xf numFmtId="178" fontId="30" fillId="0" borderId="0" xfId="0" applyNumberFormat="1" applyFont="1" applyAlignment="1">
      <alignment horizontal="right" vertical="center"/>
    </xf>
    <xf numFmtId="0" fontId="39" fillId="0" borderId="0" xfId="0" applyFont="1" applyAlignment="1">
      <alignment horizontal="left" vertical="center" wrapText="1"/>
    </xf>
    <xf numFmtId="0" fontId="39" fillId="0" borderId="0" xfId="0" applyFont="1" applyAlignment="1">
      <alignment horizontal="right" vertical="center" wrapText="1"/>
    </xf>
    <xf numFmtId="176" fontId="39" fillId="0" borderId="0" xfId="0" applyNumberFormat="1" applyFont="1" applyAlignment="1">
      <alignment horizontal="right" vertical="center"/>
    </xf>
    <xf numFmtId="14" fontId="30" fillId="0" borderId="0" xfId="1" applyNumberFormat="1" applyFont="1"/>
    <xf numFmtId="177" fontId="30" fillId="0" borderId="0" xfId="1" applyNumberFormat="1" applyFont="1" applyAlignment="1">
      <alignment horizontal="right"/>
    </xf>
    <xf numFmtId="0" fontId="30" fillId="0" borderId="0" xfId="1" applyFont="1" applyAlignment="1">
      <alignment horizontal="left"/>
    </xf>
    <xf numFmtId="0" fontId="43" fillId="0" borderId="0" xfId="0" applyFont="1" applyAlignment="1">
      <alignment horizontal="center" vertical="center"/>
    </xf>
    <xf numFmtId="0" fontId="44" fillId="0" borderId="0" xfId="0" applyFont="1">
      <alignment vertical="center"/>
    </xf>
    <xf numFmtId="0" fontId="45" fillId="0" borderId="0" xfId="0" applyFont="1" applyAlignment="1">
      <alignment horizontal="left" vertical="center"/>
    </xf>
    <xf numFmtId="0" fontId="45" fillId="0" borderId="0" xfId="0" applyFont="1" applyAlignment="1">
      <alignment horizontal="left" vertical="center" wrapText="1"/>
    </xf>
    <xf numFmtId="0" fontId="47" fillId="0" borderId="0" xfId="0" applyFont="1">
      <alignment vertical="center"/>
    </xf>
    <xf numFmtId="0" fontId="47" fillId="0" borderId="0" xfId="0" applyFont="1" applyAlignment="1">
      <alignment horizontal="left" vertical="center"/>
    </xf>
    <xf numFmtId="0" fontId="47" fillId="0" borderId="0" xfId="0" applyFont="1" applyAlignment="1">
      <alignment vertical="center" wrapText="1"/>
    </xf>
    <xf numFmtId="0" fontId="48" fillId="0" borderId="0" xfId="0" applyFont="1" applyAlignment="1">
      <alignment horizontal="justify" vertical="center"/>
    </xf>
    <xf numFmtId="0" fontId="48" fillId="0" borderId="0" xfId="0" applyFont="1" applyAlignment="1">
      <alignment horizontal="center" vertical="center" wrapText="1"/>
    </xf>
    <xf numFmtId="0" fontId="49" fillId="0" borderId="0" xfId="0" applyFont="1" applyAlignment="1">
      <alignment horizontal="center" vertical="center" wrapText="1"/>
    </xf>
    <xf numFmtId="0" fontId="49" fillId="0" borderId="0" xfId="0" applyFont="1" applyAlignment="1">
      <alignment vertical="center" wrapText="1"/>
    </xf>
    <xf numFmtId="0" fontId="48" fillId="0" borderId="0" xfId="0" applyFont="1" applyAlignment="1">
      <alignment vertical="center" wrapText="1"/>
    </xf>
    <xf numFmtId="0" fontId="50" fillId="0" borderId="0" xfId="0" applyFont="1" applyAlignment="1">
      <alignment vertical="center" wrapText="1"/>
    </xf>
    <xf numFmtId="0" fontId="51" fillId="0" borderId="0" xfId="0" applyFont="1" applyAlignment="1">
      <alignment vertical="center" wrapText="1"/>
    </xf>
    <xf numFmtId="0" fontId="52" fillId="0" borderId="0" xfId="0" applyFont="1" applyAlignment="1">
      <alignment horizontal="center" vertical="center" wrapText="1"/>
    </xf>
    <xf numFmtId="0" fontId="30" fillId="0" borderId="13" xfId="0" applyFont="1" applyBorder="1">
      <alignment vertical="center"/>
    </xf>
    <xf numFmtId="0" fontId="34" fillId="0" borderId="5" xfId="1" applyFont="1" applyBorder="1" applyAlignment="1">
      <alignment horizontal="center" vertical="center"/>
    </xf>
    <xf numFmtId="0" fontId="19" fillId="0" borderId="6" xfId="1" applyFont="1" applyBorder="1" applyAlignment="1">
      <alignment horizontal="center" vertical="center"/>
    </xf>
    <xf numFmtId="0" fontId="19" fillId="0" borderId="7" xfId="1" applyFont="1" applyBorder="1" applyAlignment="1">
      <alignment horizontal="center" vertical="center"/>
    </xf>
    <xf numFmtId="0" fontId="19" fillId="0" borderId="8" xfId="1" applyFont="1" applyBorder="1" applyAlignment="1">
      <alignment horizontal="center" vertical="center"/>
    </xf>
    <xf numFmtId="0" fontId="19" fillId="0" borderId="0" xfId="1" applyFont="1" applyAlignment="1">
      <alignment horizontal="center" vertic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5" fillId="2" borderId="5" xfId="1" applyFill="1" applyBorder="1" applyAlignment="1">
      <alignment horizontal="left" vertical="top"/>
    </xf>
    <xf numFmtId="0" fontId="5" fillId="2" borderId="6" xfId="1" applyFill="1" applyBorder="1" applyAlignment="1">
      <alignment horizontal="left" vertical="top"/>
    </xf>
    <xf numFmtId="0" fontId="5" fillId="2" borderId="7" xfId="1" applyFill="1" applyBorder="1" applyAlignment="1">
      <alignment horizontal="left" vertical="top"/>
    </xf>
    <xf numFmtId="0" fontId="5" fillId="2" borderId="8" xfId="1" applyFill="1" applyBorder="1" applyAlignment="1">
      <alignment horizontal="left" vertical="top"/>
    </xf>
    <xf numFmtId="0" fontId="5" fillId="2" borderId="0" xfId="1" applyFill="1" applyAlignment="1">
      <alignment horizontal="left" vertical="top"/>
    </xf>
    <xf numFmtId="0" fontId="5" fillId="2" borderId="9" xfId="1" applyFill="1" applyBorder="1" applyAlignment="1">
      <alignment horizontal="left" vertical="top"/>
    </xf>
    <xf numFmtId="0" fontId="5" fillId="2" borderId="10" xfId="1" applyFill="1" applyBorder="1" applyAlignment="1">
      <alignment horizontal="left" vertical="top"/>
    </xf>
    <xf numFmtId="0" fontId="5" fillId="2" borderId="11" xfId="1" applyFill="1" applyBorder="1" applyAlignment="1">
      <alignment horizontal="left" vertical="top"/>
    </xf>
    <xf numFmtId="0" fontId="5" fillId="2" borderId="12" xfId="1" applyFill="1" applyBorder="1" applyAlignment="1">
      <alignment horizontal="left" vertical="top"/>
    </xf>
    <xf numFmtId="0" fontId="36" fillId="0" borderId="0" xfId="1" applyFont="1" applyAlignment="1">
      <alignment horizontal="left" vertical="center" wrapText="1"/>
    </xf>
    <xf numFmtId="0" fontId="35" fillId="0" borderId="0" xfId="1" applyFont="1" applyAlignment="1">
      <alignment horizontal="left" vertical="center" wrapText="1"/>
    </xf>
    <xf numFmtId="0" fontId="21" fillId="2" borderId="2" xfId="1" applyFont="1" applyFill="1" applyBorder="1" applyAlignment="1">
      <alignment horizontal="left"/>
    </xf>
    <xf numFmtId="0" fontId="20" fillId="2" borderId="4" xfId="1" applyFont="1" applyFill="1" applyBorder="1" applyAlignment="1">
      <alignment horizontal="left"/>
    </xf>
    <xf numFmtId="0" fontId="20" fillId="2" borderId="3" xfId="1" applyFont="1" applyFill="1" applyBorder="1" applyAlignment="1">
      <alignment horizontal="left"/>
    </xf>
    <xf numFmtId="0" fontId="20" fillId="2" borderId="2" xfId="1" applyFont="1" applyFill="1" applyBorder="1" applyAlignment="1">
      <alignment horizontal="left"/>
    </xf>
    <xf numFmtId="0" fontId="30" fillId="3" borderId="2" xfId="1" applyFont="1" applyFill="1" applyBorder="1" applyAlignment="1">
      <alignment horizontal="center" vertical="center"/>
    </xf>
    <xf numFmtId="0" fontId="30" fillId="3" borderId="4" xfId="1" applyFont="1" applyFill="1" applyBorder="1" applyAlignment="1">
      <alignment horizontal="center" vertical="center"/>
    </xf>
    <xf numFmtId="0" fontId="30" fillId="3" borderId="3" xfId="1" applyFont="1" applyFill="1" applyBorder="1" applyAlignment="1">
      <alignment horizontal="center" vertical="center"/>
    </xf>
    <xf numFmtId="0" fontId="32" fillId="3" borderId="2" xfId="1" applyFont="1" applyFill="1" applyBorder="1" applyAlignment="1">
      <alignment horizontal="center" vertical="center"/>
    </xf>
    <xf numFmtId="0" fontId="32" fillId="3" borderId="3" xfId="1" applyFont="1" applyFill="1" applyBorder="1" applyAlignment="1">
      <alignment horizontal="center" vertical="center"/>
    </xf>
    <xf numFmtId="0" fontId="32" fillId="3" borderId="1" xfId="1" applyFont="1" applyFill="1" applyBorder="1" applyAlignment="1">
      <alignment horizontal="center" vertical="center"/>
    </xf>
    <xf numFmtId="0" fontId="32" fillId="2" borderId="2" xfId="1" applyFont="1" applyFill="1" applyBorder="1" applyAlignment="1">
      <alignment horizontal="center" vertical="center"/>
    </xf>
    <xf numFmtId="0" fontId="32" fillId="2" borderId="4" xfId="1" applyFont="1" applyFill="1" applyBorder="1" applyAlignment="1">
      <alignment horizontal="center" vertical="center"/>
    </xf>
    <xf numFmtId="0" fontId="32" fillId="2" borderId="3" xfId="1" applyFont="1" applyFill="1" applyBorder="1" applyAlignment="1">
      <alignment horizontal="center" vertical="center"/>
    </xf>
    <xf numFmtId="14" fontId="5" fillId="0" borderId="0" xfId="1" applyNumberFormat="1" applyAlignment="1">
      <alignment vertical="center"/>
    </xf>
    <xf numFmtId="0" fontId="5" fillId="0" borderId="0" xfId="1" applyAlignment="1">
      <alignment vertical="center"/>
    </xf>
    <xf numFmtId="0" fontId="32" fillId="3" borderId="2" xfId="1" applyFont="1" applyFill="1" applyBorder="1" applyAlignment="1">
      <alignment horizontal="center" vertical="center" wrapText="1"/>
    </xf>
    <xf numFmtId="0" fontId="32" fillId="3" borderId="4" xfId="1" applyFont="1" applyFill="1" applyBorder="1" applyAlignment="1">
      <alignment horizontal="center" vertical="center" wrapText="1"/>
    </xf>
    <xf numFmtId="0" fontId="32" fillId="3" borderId="3" xfId="1" applyFont="1" applyFill="1" applyBorder="1" applyAlignment="1">
      <alignment horizontal="center" vertical="center" wrapText="1"/>
    </xf>
    <xf numFmtId="0" fontId="16" fillId="0" borderId="1" xfId="1" applyFont="1" applyBorder="1" applyAlignment="1">
      <alignment horizontal="center" vertical="center" wrapText="1"/>
    </xf>
    <xf numFmtId="0" fontId="5" fillId="0" borderId="1" xfId="1" applyBorder="1" applyAlignment="1">
      <alignment horizontal="center" vertical="center"/>
    </xf>
    <xf numFmtId="0" fontId="31" fillId="3" borderId="2" xfId="1" applyFont="1" applyFill="1" applyBorder="1" applyAlignment="1">
      <alignment horizontal="center" vertical="center"/>
    </xf>
    <xf numFmtId="0" fontId="31" fillId="3" borderId="3" xfId="1" applyFont="1" applyFill="1" applyBorder="1" applyAlignment="1">
      <alignment horizontal="center" vertical="center"/>
    </xf>
    <xf numFmtId="0" fontId="5" fillId="0" borderId="2" xfId="1" applyBorder="1" applyAlignment="1">
      <alignment horizontal="center" vertical="center"/>
    </xf>
    <xf numFmtId="0" fontId="5" fillId="0" borderId="4" xfId="1" applyBorder="1" applyAlignment="1">
      <alignment horizontal="center" vertical="center"/>
    </xf>
    <xf numFmtId="0" fontId="5" fillId="0" borderId="3" xfId="1" applyBorder="1" applyAlignment="1">
      <alignment horizontal="center" vertical="center"/>
    </xf>
    <xf numFmtId="0" fontId="5" fillId="2" borderId="2" xfId="1" applyFill="1" applyBorder="1" applyAlignment="1">
      <alignment vertical="center"/>
    </xf>
    <xf numFmtId="0" fontId="5" fillId="2" borderId="4" xfId="1" applyFill="1" applyBorder="1" applyAlignment="1">
      <alignment vertical="center"/>
    </xf>
    <xf numFmtId="0" fontId="5" fillId="3" borderId="2" xfId="1" applyFill="1" applyBorder="1" applyAlignment="1">
      <alignment vertical="center"/>
    </xf>
    <xf numFmtId="0" fontId="5" fillId="3" borderId="4" xfId="1" applyFill="1" applyBorder="1" applyAlignment="1">
      <alignment vertical="center"/>
    </xf>
    <xf numFmtId="0" fontId="5" fillId="3" borderId="3" xfId="1" applyFill="1" applyBorder="1" applyAlignment="1">
      <alignment vertical="center"/>
    </xf>
    <xf numFmtId="0" fontId="5" fillId="2" borderId="3" xfId="1" applyFill="1" applyBorder="1" applyAlignment="1">
      <alignment vertical="center"/>
    </xf>
    <xf numFmtId="0" fontId="16" fillId="0" borderId="2" xfId="1" applyFont="1" applyBorder="1" applyAlignment="1">
      <alignment horizontal="center" vertical="center"/>
    </xf>
    <xf numFmtId="0" fontId="0" fillId="2" borderId="2" xfId="0" applyFill="1" applyBorder="1">
      <alignment vertical="center"/>
    </xf>
    <xf numFmtId="0" fontId="0" fillId="2" borderId="4" xfId="0" applyFill="1" applyBorder="1">
      <alignment vertical="center"/>
    </xf>
    <xf numFmtId="0" fontId="0" fillId="2" borderId="3" xfId="0" applyFill="1" applyBorder="1">
      <alignment vertical="center"/>
    </xf>
    <xf numFmtId="0" fontId="0" fillId="3" borderId="2" xfId="1" applyFont="1" applyFill="1" applyBorder="1" applyAlignment="1">
      <alignment vertical="center" wrapText="1"/>
    </xf>
    <xf numFmtId="0" fontId="23" fillId="3" borderId="4" xfId="1" applyFont="1" applyFill="1" applyBorder="1" applyAlignment="1">
      <alignment vertical="center" wrapText="1"/>
    </xf>
    <xf numFmtId="0" fontId="23" fillId="3" borderId="3" xfId="1" applyFont="1" applyFill="1" applyBorder="1" applyAlignment="1">
      <alignment vertical="center" wrapText="1"/>
    </xf>
    <xf numFmtId="0" fontId="21" fillId="3" borderId="2" xfId="1" applyFont="1" applyFill="1" applyBorder="1" applyAlignment="1">
      <alignment vertical="center" wrapText="1"/>
    </xf>
    <xf numFmtId="0" fontId="20" fillId="3" borderId="4" xfId="1" applyFont="1" applyFill="1" applyBorder="1" applyAlignment="1">
      <alignment vertical="center" wrapText="1"/>
    </xf>
    <xf numFmtId="0" fontId="20" fillId="3" borderId="3" xfId="1" applyFont="1" applyFill="1" applyBorder="1" applyAlignment="1">
      <alignment vertical="center" wrapText="1"/>
    </xf>
    <xf numFmtId="0" fontId="23" fillId="3" borderId="2" xfId="1" applyFont="1" applyFill="1" applyBorder="1" applyAlignment="1">
      <alignment vertical="top" wrapText="1"/>
    </xf>
    <xf numFmtId="0" fontId="23" fillId="3" borderId="4" xfId="1" applyFont="1" applyFill="1" applyBorder="1" applyAlignment="1">
      <alignment vertical="top" wrapText="1"/>
    </xf>
    <xf numFmtId="0" fontId="23" fillId="3" borderId="3" xfId="1" applyFont="1" applyFill="1" applyBorder="1" applyAlignment="1">
      <alignment vertical="top" wrapText="1"/>
    </xf>
    <xf numFmtId="0" fontId="21" fillId="3" borderId="2" xfId="1" applyFont="1" applyFill="1" applyBorder="1" applyAlignment="1">
      <alignment vertical="center"/>
    </xf>
    <xf numFmtId="0" fontId="20" fillId="3" borderId="4" xfId="1" applyFont="1" applyFill="1" applyBorder="1" applyAlignment="1">
      <alignment vertical="center"/>
    </xf>
    <xf numFmtId="0" fontId="20" fillId="3" borderId="3" xfId="1" applyFont="1" applyFill="1" applyBorder="1" applyAlignment="1">
      <alignment vertical="center"/>
    </xf>
    <xf numFmtId="0" fontId="20" fillId="3" borderId="2" xfId="1" applyFont="1" applyFill="1" applyBorder="1" applyAlignment="1">
      <alignment vertical="center"/>
    </xf>
    <xf numFmtId="0" fontId="11" fillId="0" borderId="0" xfId="1" applyFont="1" applyAlignment="1">
      <alignment horizontal="center" vertical="center"/>
    </xf>
    <xf numFmtId="0" fontId="0" fillId="0" borderId="0" xfId="0">
      <alignment vertical="center"/>
    </xf>
    <xf numFmtId="0" fontId="5" fillId="2" borderId="2" xfId="1" applyFill="1" applyBorder="1" applyAlignment="1">
      <alignment horizontal="center" vertical="center"/>
    </xf>
    <xf numFmtId="0" fontId="5" fillId="2" borderId="3" xfId="1" applyFill="1" applyBorder="1" applyAlignment="1">
      <alignment horizontal="center" vertical="center"/>
    </xf>
    <xf numFmtId="0" fontId="16" fillId="0" borderId="1" xfId="1" applyFont="1" applyBorder="1" applyAlignment="1">
      <alignment horizontal="center" vertical="center"/>
    </xf>
    <xf numFmtId="0" fontId="5" fillId="2" borderId="1" xfId="1" applyFill="1" applyBorder="1" applyAlignment="1">
      <alignment horizontal="center" vertical="center"/>
    </xf>
    <xf numFmtId="0" fontId="19" fillId="3" borderId="2" xfId="1" applyFont="1" applyFill="1" applyBorder="1" applyAlignment="1">
      <alignment horizontal="center" vertical="center"/>
    </xf>
    <xf numFmtId="0" fontId="19" fillId="3" borderId="4" xfId="1" applyFont="1" applyFill="1" applyBorder="1" applyAlignment="1">
      <alignment horizontal="center" vertical="center"/>
    </xf>
    <xf numFmtId="0" fontId="19" fillId="3" borderId="3" xfId="1" applyFont="1" applyFill="1" applyBorder="1" applyAlignment="1">
      <alignment horizontal="center" vertical="center"/>
    </xf>
  </cellXfs>
  <cellStyles count="3">
    <cellStyle name="桁区切り 2" xfId="2" xr:uid="{EE833891-D33C-4126-9914-F5FC23752802}"/>
    <cellStyle name="標準" xfId="0" builtinId="0"/>
    <cellStyle name="標準 2" xfId="1" xr:uid="{7C458726-B837-4A20-8B7A-BA08773692D9}"/>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26</xdr:col>
      <xdr:colOff>313764</xdr:colOff>
      <xdr:row>30</xdr:row>
      <xdr:rowOff>44824</xdr:rowOff>
    </xdr:from>
    <xdr:to>
      <xdr:col>38</xdr:col>
      <xdr:colOff>190500</xdr:colOff>
      <xdr:row>40</xdr:row>
      <xdr:rowOff>33618</xdr:rowOff>
    </xdr:to>
    <xdr:sp macro="" textlink="">
      <xdr:nvSpPr>
        <xdr:cNvPr id="2" name="角丸四角形 1">
          <a:extLst>
            <a:ext uri="{FF2B5EF4-FFF2-40B4-BE49-F238E27FC236}">
              <a16:creationId xmlns:a16="http://schemas.microsoft.com/office/drawing/2014/main" id="{BC28611A-FE90-4976-AEED-09B8F9A28B3C}"/>
            </a:ext>
          </a:extLst>
        </xdr:cNvPr>
        <xdr:cNvSpPr/>
      </xdr:nvSpPr>
      <xdr:spPr>
        <a:xfrm>
          <a:off x="9812094" y="9943204"/>
          <a:ext cx="3799131" cy="1766159"/>
        </a:xfrm>
        <a:prstGeom prst="roundRect">
          <a:avLst/>
        </a:prstGeom>
        <a:noFill/>
        <a:ln w="57150">
          <a:solidFill>
            <a:srgbClr val="FFC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168183</xdr:colOff>
      <xdr:row>51</xdr:row>
      <xdr:rowOff>5759</xdr:rowOff>
    </xdr:from>
    <xdr:ext cx="4137506" cy="1181087"/>
    <xdr:pic>
      <xdr:nvPicPr>
        <xdr:cNvPr id="2" name="図 1">
          <a:extLst>
            <a:ext uri="{FF2B5EF4-FFF2-40B4-BE49-F238E27FC236}">
              <a16:creationId xmlns:a16="http://schemas.microsoft.com/office/drawing/2014/main" id="{89637E0E-BF40-4AE4-A9B1-BD3E677090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993" y="7780064"/>
          <a:ext cx="4137506" cy="1181087"/>
        </a:xfrm>
        <a:prstGeom prst="rect">
          <a:avLst/>
        </a:prstGeom>
        <a:solidFill>
          <a:schemeClr val="bg1"/>
        </a:solid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0_&#12473;&#12510;&#12507;&#12524;&#12531;&#12479;&#12523;&#12475;&#12531;&#12479;&#12540;/01_&#12527;&#12540;&#12463;&#12501;&#12525;&#12540;/&#12304;&#36939;&#29992;&#20013;&#12305;&#30003;&#36796;&#20316;&#25104;&#12471;&#12473;&#12486;&#12512;.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SPPS-SV1\dep10_&#12473;&#12510;&#12507;&#12524;&#12531;&#12479;&#12523;&#12475;&#12531;&#12479;&#12540;\100_&#12473;&#12510;&#12507;&#12524;&#12531;&#12479;&#12523;_&#20849;&#26377;&#12501;&#12449;&#12452;&#12523;\05_&#30003;&#36796;&#12471;&#12473;&#12486;&#12512;&#65288;&#26360;&#39006;&#30330;&#34892;&#12539;&#30003;&#36796;&#26360;&#26356;&#26032;&#65289;\&#30003;&#36796;&#20316;&#25104;&#12471;&#12473;&#12486;&#12512;(231024)%20&#28040;&#36027;&#31246;10%25&#12452;&#12531;&#12508;&#12452;&#12473;&#23550;&#24540;.xlsm" TargetMode="External"/><Relationship Id="rId1" Type="http://schemas.openxmlformats.org/officeDocument/2006/relationships/externalLinkPath" Target="/100_&#12473;&#12510;&#12507;&#12524;&#12531;&#12479;&#12523;_&#20849;&#26377;&#12501;&#12449;&#12452;&#12523;/05_&#30003;&#36796;&#12471;&#12473;&#12486;&#12512;&#65288;&#26360;&#39006;&#30330;&#34892;&#12539;&#30003;&#36796;&#26360;&#26356;&#26032;&#65289;/&#30003;&#36796;&#20316;&#25104;&#12471;&#12473;&#12486;&#12512;(231024)%20&#28040;&#36027;&#31246;10%25&#12452;&#12531;&#12508;&#12452;&#12473;&#23550;&#2454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メイン画面"/>
      <sheetName val="貸出台帳"/>
      <sheetName val="企業マスター"/>
      <sheetName val="端末一覧"/>
      <sheetName val="スマートフォン端末"/>
      <sheetName val="タブレット端末"/>
      <sheetName val="→以下ひな形シート"/>
      <sheetName val="貸出詳細"/>
      <sheetName val="申込書（お届けプラン）"/>
      <sheetName val="申込書（検証ルーム利用プラン）"/>
      <sheetName val="見積書（お届け）"/>
      <sheetName val="納品書（お届け）"/>
      <sheetName val="請求書（お届け）"/>
      <sheetName val="見積書（ルーム）"/>
      <sheetName val="納品書（ルーム）"/>
      <sheetName val="請求書（ルーム）"/>
      <sheetName val="Sheet1"/>
      <sheetName val="利用規約"/>
    </sheetNames>
    <sheetDataSet>
      <sheetData sheetId="0"/>
      <sheetData sheetId="1"/>
      <sheetData sheetId="2">
        <row r="3">
          <cell r="E3" t="str">
            <v>0001:旭川検証センター</v>
          </cell>
        </row>
        <row r="4">
          <cell r="E4" t="str">
            <v>0002:大阪オフィス</v>
          </cell>
        </row>
        <row r="5">
          <cell r="E5" t="str">
            <v>001:テックファーム株式会社</v>
          </cell>
        </row>
        <row r="6">
          <cell r="E6" t="str">
            <v>002:オリンパスシステムズ株式会社</v>
          </cell>
        </row>
        <row r="7">
          <cell r="E7" t="str">
            <v>003:ソニー株式会社</v>
          </cell>
        </row>
        <row r="8">
          <cell r="E8" t="str">
            <v>004:ＴＩＳ株式会社</v>
          </cell>
        </row>
        <row r="9">
          <cell r="E9" t="str">
            <v>005:オリンパスソフトウェアテクノロジー株式会社</v>
          </cell>
        </row>
        <row r="10">
          <cell r="E10" t="str">
            <v>006:オリンパスメディカルシステムズ株式会社</v>
          </cell>
        </row>
        <row r="11">
          <cell r="E11" t="str">
            <v>007:アクション株式会社</v>
          </cell>
        </row>
        <row r="12">
          <cell r="E12" t="str">
            <v>008:株式会社ＡＣＣＥＳＳ</v>
          </cell>
        </row>
        <row r="13">
          <cell r="E13" t="str">
            <v>009:デル株式会社</v>
          </cell>
        </row>
        <row r="14">
          <cell r="E14" t="str">
            <v>010:ヘッドウォータース株式会社</v>
          </cell>
        </row>
        <row r="15">
          <cell r="E15" t="str">
            <v>011:株式会社リクルートスタッフィング情報サービス</v>
          </cell>
        </row>
        <row r="16">
          <cell r="E16" t="str">
            <v>012:株式会社メディアワーク</v>
          </cell>
        </row>
        <row r="17">
          <cell r="E17" t="str">
            <v>013:日本ヒューレット・パッカード株式会社</v>
          </cell>
        </row>
        <row r="18">
          <cell r="E18" t="str">
            <v>014:バルテス株式会社</v>
          </cell>
        </row>
        <row r="19">
          <cell r="E19" t="str">
            <v>015:株式会社豊通エレクトロニクス</v>
          </cell>
        </row>
        <row r="20">
          <cell r="E20" t="str">
            <v>016:株式会社ヒューマンクレスト</v>
          </cell>
        </row>
        <row r="21">
          <cell r="E21" t="str">
            <v>017:(独)理化学研究所</v>
          </cell>
        </row>
        <row r="22">
          <cell r="E22" t="str">
            <v>018:株式会社EVERRISE</v>
          </cell>
        </row>
        <row r="23">
          <cell r="E23" t="str">
            <v>019:ベスカ株式会社</v>
          </cell>
        </row>
        <row r="24">
          <cell r="E24" t="str">
            <v>020:株式会社アクロネット</v>
          </cell>
        </row>
        <row r="25">
          <cell r="E25" t="str">
            <v>021:ケンソフト株式会社</v>
          </cell>
        </row>
        <row r="26">
          <cell r="E26" t="str">
            <v>022:株式会社ジャパン・オールラウンド・ミュージック</v>
          </cell>
        </row>
        <row r="27">
          <cell r="E27" t="str">
            <v>023:株式会社ティエスイー</v>
          </cell>
        </row>
        <row r="28">
          <cell r="E28" t="str">
            <v>024:富士重工業 株式会社</v>
          </cell>
        </row>
        <row r="29">
          <cell r="E29" t="str">
            <v>025:株式会社 GABA</v>
          </cell>
        </row>
        <row r="30">
          <cell r="E30" t="str">
            <v>026:株式会社デジタルハーツ</v>
          </cell>
        </row>
        <row r="31">
          <cell r="E31" t="str">
            <v>027:マカフィー株式会社</v>
          </cell>
        </row>
        <row r="32">
          <cell r="E32" t="str">
            <v>028:京セラコミュニケーションシステム株式会社</v>
          </cell>
        </row>
        <row r="33">
          <cell r="E33" t="str">
            <v>029:株式会社CONNEXT</v>
          </cell>
        </row>
        <row r="34">
          <cell r="E34" t="str">
            <v>030:ニッセイ情報テクノロジー株式会社</v>
          </cell>
        </row>
        <row r="35">
          <cell r="E35" t="str">
            <v>031:株式会社レコチョク</v>
          </cell>
        </row>
        <row r="36">
          <cell r="E36" t="str">
            <v>032:JibeMobile</v>
          </cell>
        </row>
        <row r="37">
          <cell r="E37" t="str">
            <v>033:株式会社YSLソリューション</v>
          </cell>
        </row>
        <row r="38">
          <cell r="E38" t="str">
            <v>034:株式会社カサレアル</v>
          </cell>
        </row>
        <row r="39">
          <cell r="E39" t="str">
            <v>035:株式会社アドービジネスコンサルタント</v>
          </cell>
        </row>
        <row r="40">
          <cell r="E40" t="str">
            <v xml:space="preserve">036:株式会社ソフトクリエイト </v>
          </cell>
        </row>
        <row r="41">
          <cell r="E41" t="str">
            <v>037:株式会社エス･エス･シー</v>
          </cell>
        </row>
        <row r="42">
          <cell r="E42" t="str">
            <v>038:株式会社スピリテック</v>
          </cell>
        </row>
        <row r="43">
          <cell r="E43" t="str">
            <v>039:株式会社Ｅストアー</v>
          </cell>
        </row>
        <row r="44">
          <cell r="E44" t="str">
            <v>040:株式会社エム･ケイ･ソフトサービス</v>
          </cell>
        </row>
        <row r="45">
          <cell r="E45" t="str">
            <v>041:株式会社オプサス</v>
          </cell>
        </row>
        <row r="46">
          <cell r="E46" t="str">
            <v>042:株式会社グラモ</v>
          </cell>
        </row>
        <row r="47">
          <cell r="E47" t="str">
            <v>043:鈴与シンワート株式会社</v>
          </cell>
        </row>
        <row r="48">
          <cell r="E48" t="str">
            <v>044:株式会社ecbeing</v>
          </cell>
        </row>
        <row r="49">
          <cell r="E49" t="str">
            <v>045:株式会社エイトレッド</v>
          </cell>
        </row>
        <row r="50">
          <cell r="E50" t="str">
            <v>046:株式会社ゴルフダイジェスト･オンライン</v>
          </cell>
        </row>
        <row r="51">
          <cell r="E51" t="str">
            <v>047: 株式会社エムティーアイ</v>
          </cell>
        </row>
        <row r="52">
          <cell r="E52" t="str">
            <v>048:株式会社ウイズ･ワン</v>
          </cell>
        </row>
        <row r="53">
          <cell r="E53" t="str">
            <v>049:アイテック阪急阪神 株式会社</v>
          </cell>
        </row>
        <row r="54">
          <cell r="E54" t="str">
            <v>050:エレス株式会社</v>
          </cell>
        </row>
        <row r="55">
          <cell r="E55" t="str">
            <v>051:株式会社セック</v>
          </cell>
        </row>
        <row r="56">
          <cell r="E56" t="str">
            <v>052:株式会社トライネット</v>
          </cell>
        </row>
        <row r="57">
          <cell r="E57" t="str">
            <v>053:株式会社NTTデータCCS</v>
          </cell>
        </row>
        <row r="58">
          <cell r="E58" t="str">
            <v>054:トーマツイノベーション株式会社</v>
          </cell>
        </row>
        <row r="59">
          <cell r="E59" t="str">
            <v>055:株式会社イーフロー</v>
          </cell>
        </row>
        <row r="60">
          <cell r="E60" t="str">
            <v>056:ザ・ストリッパーズ株式会社</v>
          </cell>
        </row>
        <row r="61">
          <cell r="E61" t="str">
            <v>057:株式会社ウェブアンドピース</v>
          </cell>
        </row>
        <row r="62">
          <cell r="E62" t="str">
            <v>058:キューズ株式会社</v>
          </cell>
        </row>
        <row r="63">
          <cell r="E63" t="str">
            <v>059:株式会社セキュアブレイン</v>
          </cell>
        </row>
        <row r="64">
          <cell r="E64" t="str">
            <v>060:株式会社NJK</v>
          </cell>
        </row>
        <row r="65">
          <cell r="E65" t="str">
            <v>061:株式会社インタレストマーケティング</v>
          </cell>
        </row>
        <row r="66">
          <cell r="E66" t="str">
            <v>062:株式会社ヴェリア・ラボラトリーズ</v>
          </cell>
        </row>
        <row r="67">
          <cell r="E67" t="str">
            <v>063:株式会社コト</v>
          </cell>
        </row>
        <row r="68">
          <cell r="E68" t="str">
            <v>064:MSD株式会社</v>
          </cell>
        </row>
        <row r="69">
          <cell r="E69" t="str">
            <v>065:株式会社システク</v>
          </cell>
        </row>
        <row r="70">
          <cell r="E70" t="str">
            <v>066:株式会社フィート</v>
          </cell>
        </row>
        <row r="71">
          <cell r="E71" t="str">
            <v>067:株式会社シルク･ラボラトリ 様</v>
          </cell>
        </row>
        <row r="72">
          <cell r="E72" t="str">
            <v>068:NHN Play Art 株式会社</v>
          </cell>
        </row>
        <row r="73">
          <cell r="E73" t="str">
            <v>069:シューワ株式会社</v>
          </cell>
        </row>
        <row r="74">
          <cell r="E74" t="str">
            <v>070:株式会社スタープレイヤーズ</v>
          </cell>
        </row>
        <row r="75">
          <cell r="E75" t="str">
            <v>071:ファイブゲート株式会社</v>
          </cell>
        </row>
        <row r="76">
          <cell r="E76" t="str">
            <v>072:株式会社イノベーションプラス</v>
          </cell>
        </row>
        <row r="77">
          <cell r="E77" t="str">
            <v>073:株式会社キュービスト</v>
          </cell>
        </row>
        <row r="78">
          <cell r="E78" t="str">
            <v>074:株式会社LEMO</v>
          </cell>
        </row>
        <row r="79">
          <cell r="E79" t="str">
            <v>075:株式会社ゴールドスポットメディア</v>
          </cell>
        </row>
        <row r="80">
          <cell r="E80" t="str">
            <v>076:株式会社シーエスレポーターズ</v>
          </cell>
        </row>
        <row r="81">
          <cell r="E81" t="str">
            <v>077:リコンセプト合同会社</v>
          </cell>
        </row>
        <row r="82">
          <cell r="E82" t="str">
            <v>078:株式会社インタラクティブブレインズ</v>
          </cell>
        </row>
        <row r="83">
          <cell r="E83" t="str">
            <v>079:株式会社エス・ディ・ジェイ</v>
          </cell>
        </row>
        <row r="84">
          <cell r="E84" t="str">
            <v>080:株式会社ツヨシオカ</v>
          </cell>
        </row>
        <row r="85">
          <cell r="E85" t="str">
            <v>081:株式会社エアー</v>
          </cell>
        </row>
        <row r="86">
          <cell r="E86" t="str">
            <v>082:ネットイヤーグループ株式会社</v>
          </cell>
        </row>
        <row r="87">
          <cell r="E87" t="str">
            <v>083:株式会社コックピット</v>
          </cell>
        </row>
        <row r="88">
          <cell r="E88" t="str">
            <v>084:エムスリー株式会社</v>
          </cell>
        </row>
        <row r="89">
          <cell r="E89" t="str">
            <v>085:ファイブスターズゲーム株式会社</v>
          </cell>
        </row>
        <row r="90">
          <cell r="E90" t="str">
            <v>086:株式会社東北新社</v>
          </cell>
        </row>
        <row r="91">
          <cell r="E91" t="str">
            <v>087:株式会社エイチアイ</v>
          </cell>
        </row>
        <row r="92">
          <cell r="E92" t="str">
            <v>088:メビックス株式会社</v>
          </cell>
        </row>
        <row r="93">
          <cell r="E93" t="str">
            <v>089:株式会社コミュニティ</v>
          </cell>
        </row>
        <row r="94">
          <cell r="E94" t="str">
            <v>090:株式会社 小学館ミュージック＆デジタル エンタテイメント</v>
          </cell>
        </row>
        <row r="95">
          <cell r="E95" t="str">
            <v>091:ジー・プラン株式会社</v>
          </cell>
        </row>
        <row r="96">
          <cell r="E96" t="str">
            <v>092:株式会社QOLP</v>
          </cell>
        </row>
        <row r="97">
          <cell r="E97" t="str">
            <v>093:有限会社データディスク</v>
          </cell>
        </row>
        <row r="98">
          <cell r="E98" t="str">
            <v>094:オリンパス株式会社</v>
          </cell>
        </row>
        <row r="99">
          <cell r="E99" t="str">
            <v>095:株式会社 読売新聞東京本社</v>
          </cell>
        </row>
        <row r="100">
          <cell r="E100" t="str">
            <v>096:株式会社サン・アド</v>
          </cell>
        </row>
        <row r="101">
          <cell r="E101" t="str">
            <v>097:ドゥウエル株式会社</v>
          </cell>
        </row>
        <row r="102">
          <cell r="E102" t="str">
            <v>098:株式会社 アルティメイトワークス</v>
          </cell>
        </row>
        <row r="103">
          <cell r="E103" t="str">
            <v>099:株式会社アイ・エム・ジェイ</v>
          </cell>
        </row>
        <row r="104">
          <cell r="E104" t="str">
            <v>100:株式会社博報堂プロダクツ</v>
          </cell>
        </row>
        <row r="105">
          <cell r="E105" t="str">
            <v>101:株式会社 東京教育技術研究所</v>
          </cell>
        </row>
        <row r="106">
          <cell r="E106" t="str">
            <v>102:合同会社ビート・イット様</v>
          </cell>
        </row>
        <row r="107">
          <cell r="E107" t="str">
            <v>103:株式会社ケータイラボラトリー</v>
          </cell>
        </row>
        <row r="108">
          <cell r="E108" t="str">
            <v>104:株式会社スタジオエル</v>
          </cell>
        </row>
        <row r="109">
          <cell r="E109" t="str">
            <v>105:株式会社 JUBILEE WORKS</v>
          </cell>
        </row>
        <row r="110">
          <cell r="E110" t="str">
            <v>106:ティアック株式会社</v>
          </cell>
        </row>
        <row r="111">
          <cell r="E111" t="str">
            <v>107:株式会社　要</v>
          </cell>
        </row>
        <row r="112">
          <cell r="E112" t="str">
            <v>108:株式会社ウェブスマイル</v>
          </cell>
        </row>
        <row r="113">
          <cell r="E113" t="str">
            <v>109:株式会社ロア・インターナショナル</v>
          </cell>
        </row>
        <row r="114">
          <cell r="E114" t="str">
            <v>110:株式会社つみき</v>
          </cell>
        </row>
        <row r="115">
          <cell r="E115" t="str">
            <v>111:アイペット損害保険株式会社</v>
          </cell>
        </row>
        <row r="116">
          <cell r="E116" t="str">
            <v>112:ロックンロール・ジャパン株式会社</v>
          </cell>
        </row>
        <row r="117">
          <cell r="E117" t="str">
            <v>113:株式会社ベクター</v>
          </cell>
        </row>
        <row r="118">
          <cell r="E118" t="str">
            <v>114:株式会社パーティー</v>
          </cell>
        </row>
        <row r="119">
          <cell r="E119" t="str">
            <v>115:ヨーロッパ雑貨 ペーター</v>
          </cell>
        </row>
        <row r="120">
          <cell r="E120" t="str">
            <v>116:スバルファイナンス株式会社</v>
          </cell>
        </row>
        <row r="121">
          <cell r="E121" t="str">
            <v>117:楽天株式会社</v>
          </cell>
        </row>
        <row r="122">
          <cell r="E122" t="str">
            <v>118:Sumusee株式会社</v>
          </cell>
        </row>
        <row r="123">
          <cell r="E123" t="str">
            <v>119:株式会社トランザクション・メディア・ネットワークス</v>
          </cell>
        </row>
        <row r="124">
          <cell r="E124" t="str">
            <v>120:有限会社フラム</v>
          </cell>
        </row>
        <row r="125">
          <cell r="E125" t="str">
            <v>121:株式会社SDアドバイザーズ</v>
          </cell>
        </row>
        <row r="126">
          <cell r="E126" t="str">
            <v>122:ジグノシステムジャパン株式会社</v>
          </cell>
        </row>
        <row r="127">
          <cell r="E127" t="str">
            <v>123:アップゾーン株式会社</v>
          </cell>
        </row>
        <row r="128">
          <cell r="E128" t="str">
            <v>124:株式会社東芝</v>
          </cell>
        </row>
        <row r="129">
          <cell r="E129" t="str">
            <v>125:株式会社エムファーム</v>
          </cell>
        </row>
        <row r="130">
          <cell r="E130" t="str">
            <v>126:凸版印刷株式会社</v>
          </cell>
        </row>
        <row r="131">
          <cell r="E131" t="str">
            <v>127: 株式会社ヴィーナス･ブラスト</v>
          </cell>
        </row>
        <row r="132">
          <cell r="E132" t="str">
            <v>128:京セラ株式会社</v>
          </cell>
        </row>
        <row r="133">
          <cell r="E133" t="str">
            <v>129:2501株式会社</v>
          </cell>
        </row>
        <row r="134">
          <cell r="E134" t="str">
            <v>130:株式会社スマッシュ</v>
          </cell>
        </row>
        <row r="135">
          <cell r="E135" t="str">
            <v>131:株式会社iTee</v>
          </cell>
        </row>
        <row r="136">
          <cell r="E136" t="str">
            <v>132:株式会社ティーケーラボ</v>
          </cell>
        </row>
        <row r="137">
          <cell r="E137" t="str">
            <v>133:三幸システム株式会社</v>
          </cell>
        </row>
        <row r="138">
          <cell r="E138" t="str">
            <v>134:サムライワークス株式会社</v>
          </cell>
        </row>
        <row r="139">
          <cell r="E139" t="str">
            <v>135:エンコアード株式会社</v>
          </cell>
        </row>
        <row r="140">
          <cell r="E140" t="str">
            <v>136:株式会社UI</v>
          </cell>
        </row>
        <row r="141">
          <cell r="E141" t="str">
            <v>137:株式会社ベネフィットワン・ヘルスケア</v>
          </cell>
        </row>
        <row r="142">
          <cell r="E142" t="str">
            <v>138:株式会社ディー・エヌ・エー</v>
          </cell>
        </row>
        <row r="143">
          <cell r="E143" t="str">
            <v>139:株式会社サンク</v>
          </cell>
        </row>
        <row r="144">
          <cell r="E144" t="str">
            <v>140:株式会社メディコム</v>
          </cell>
        </row>
        <row r="145">
          <cell r="E145" t="str">
            <v>141:株式会社学研教育アイ・シー・ティー　様</v>
          </cell>
        </row>
        <row r="146">
          <cell r="E146" t="str">
            <v>142:株式会社レンサ</v>
          </cell>
        </row>
        <row r="147">
          <cell r="E147" t="str">
            <v>143:株式会社セカンド・サイド</v>
          </cell>
        </row>
        <row r="148">
          <cell r="E148" t="str">
            <v>144:株式会社グローバライフ</v>
          </cell>
        </row>
        <row r="149">
          <cell r="E149" t="str">
            <v>145:アイブリッジ株式会社</v>
          </cell>
        </row>
        <row r="150">
          <cell r="E150" t="str">
            <v>146:株式会社フルノシステムズ</v>
          </cell>
        </row>
        <row r="151">
          <cell r="E151" t="str">
            <v>147:株式会社オクト</v>
          </cell>
        </row>
        <row r="152">
          <cell r="E152" t="str">
            <v>148:エスエス電子株式会社</v>
          </cell>
        </row>
        <row r="153">
          <cell r="E153" t="str">
            <v>149:株式会社スケール</v>
          </cell>
        </row>
        <row r="154">
          <cell r="E154" t="str">
            <v>150:株式会社MOTION</v>
          </cell>
        </row>
        <row r="155">
          <cell r="E155" t="str">
            <v>151:株式会社ネクストエナジー・アンド・リソース</v>
          </cell>
        </row>
        <row r="156">
          <cell r="E156" t="str">
            <v>152:株式会社ナビ</v>
          </cell>
        </row>
        <row r="157">
          <cell r="E157" t="str">
            <v>153:朝日放送株式会社</v>
          </cell>
        </row>
        <row r="158">
          <cell r="E158" t="str">
            <v>154:株式会社ミツエーリンクス</v>
          </cell>
        </row>
        <row r="159">
          <cell r="E159" t="str">
            <v>155:太陽企画株式会社</v>
          </cell>
        </row>
        <row r="160">
          <cell r="E160" t="str">
            <v>156:iBankマーケティング株式会社</v>
          </cell>
        </row>
        <row r="161">
          <cell r="E161" t="str">
            <v>157:アイオイクス株式会社</v>
          </cell>
        </row>
        <row r="162">
          <cell r="E162" t="str">
            <v>158:株式会社ニューフォリア</v>
          </cell>
        </row>
        <row r="163">
          <cell r="E163" t="str">
            <v>159:ITGマーケティング株式会社</v>
          </cell>
        </row>
        <row r="164">
          <cell r="E164" t="str">
            <v>160:テクノブレイブ株式会社</v>
          </cell>
        </row>
        <row r="165">
          <cell r="E165" t="str">
            <v>161:日本放送協会</v>
          </cell>
        </row>
        <row r="166">
          <cell r="E166" t="str">
            <v>162:チームラボ株式会社</v>
          </cell>
        </row>
        <row r="167">
          <cell r="E167" t="str">
            <v>163:株式会社ビオトープ</v>
          </cell>
        </row>
        <row r="168">
          <cell r="E168" t="str">
            <v xml:space="preserve">164:株式会社AOI Pro. </v>
          </cell>
        </row>
        <row r="169">
          <cell r="E169" t="str">
            <v>165:株式会社ワインスペース</v>
          </cell>
        </row>
        <row r="170">
          <cell r="E170" t="str">
            <v>166:フューチャーモデル株式会社</v>
          </cell>
        </row>
        <row r="171">
          <cell r="E171" t="str">
            <v xml:space="preserve">167:株式会社ギークピクチュアズ </v>
          </cell>
        </row>
        <row r="172">
          <cell r="E172" t="str">
            <v>168:ECBB株式会社</v>
          </cell>
        </row>
        <row r="173">
          <cell r="E173" t="str">
            <v>169:vivit株式会社</v>
          </cell>
        </row>
        <row r="174">
          <cell r="E174" t="str">
            <v>170:株式会社Aiming</v>
          </cell>
        </row>
        <row r="175">
          <cell r="E175" t="str">
            <v>171:KLab株式会社 様</v>
          </cell>
        </row>
        <row r="176">
          <cell r="E176" t="str">
            <v>172:ダフルジャパン株式会社</v>
          </cell>
        </row>
        <row r="177">
          <cell r="E177" t="str">
            <v>173:株式会社ジャパン・エモーション</v>
          </cell>
        </row>
        <row r="178">
          <cell r="E178" t="str">
            <v>174:株式会社FORCE</v>
          </cell>
        </row>
        <row r="179">
          <cell r="E179" t="str">
            <v>175:株式会社パーク</v>
          </cell>
        </row>
        <row r="180">
          <cell r="E180" t="str">
            <v>176:株式会社フロムスクラッチ</v>
          </cell>
        </row>
        <row r="181">
          <cell r="E181" t="str">
            <v>177:株式会社ネオン</v>
          </cell>
        </row>
        <row r="182">
          <cell r="E182" t="str">
            <v>178:株式会社シー・エヌ・エス</v>
          </cell>
        </row>
        <row r="183">
          <cell r="E183" t="str">
            <v>179:株式会社ラクティブ</v>
          </cell>
        </row>
        <row r="184">
          <cell r="E184" t="str">
            <v>180:株式会社アクロスペイラ</v>
          </cell>
        </row>
        <row r="185">
          <cell r="E185" t="str">
            <v>181:株式会社トライミューズ</v>
          </cell>
        </row>
        <row r="186">
          <cell r="E186" t="str">
            <v>182:インフォテックス株式会社</v>
          </cell>
        </row>
        <row r="187">
          <cell r="E187" t="str">
            <v>183:株式会社かっぺ</v>
          </cell>
        </row>
        <row r="188">
          <cell r="E188" t="str">
            <v>184:株式会社朝日新聞社</v>
          </cell>
        </row>
        <row r="189">
          <cell r="E189" t="str">
            <v>185:株式会社ワンツーシーエムジャパン</v>
          </cell>
        </row>
        <row r="190">
          <cell r="E190" t="str">
            <v>186:株式会社kino.</v>
          </cell>
        </row>
        <row r="191">
          <cell r="E191" t="str">
            <v>187:株式会社翔泳社</v>
          </cell>
        </row>
        <row r="192">
          <cell r="E192" t="str">
            <v>188:株式会社ADKアーツ</v>
          </cell>
        </row>
        <row r="193">
          <cell r="E193" t="str">
            <v>189:株式会社Liquid</v>
          </cell>
        </row>
        <row r="194">
          <cell r="E194" t="str">
            <v>190:株式会社グラビット</v>
          </cell>
        </row>
        <row r="195">
          <cell r="E195" t="str">
            <v>191:株式会社シンクエージェント</v>
          </cell>
        </row>
        <row r="196">
          <cell r="E196" t="str">
            <v>193:株式会社スマメ</v>
          </cell>
        </row>
        <row r="197">
          <cell r="E197" t="str">
            <v>194:パロニム株式会社</v>
          </cell>
        </row>
        <row r="198">
          <cell r="E198" t="str">
            <v>195:株式会社バンク</v>
          </cell>
        </row>
        <row r="199">
          <cell r="E199" t="str">
            <v>196:徳島大学</v>
          </cell>
        </row>
        <row r="200">
          <cell r="E200" t="str">
            <v>197:株式会社A-Sketch</v>
          </cell>
        </row>
        <row r="201">
          <cell r="E201" t="str">
            <v>198:株式会社NONAME Produce</v>
          </cell>
        </row>
        <row r="202">
          <cell r="E202" t="str">
            <v>199:株式会社クレイ</v>
          </cell>
        </row>
        <row r="203">
          <cell r="E203" t="str">
            <v>200:株式会社フジミック新潟</v>
          </cell>
        </row>
        <row r="204">
          <cell r="E204" t="str">
            <v>201:株式会社EBE</v>
          </cell>
        </row>
        <row r="205">
          <cell r="E205" t="str">
            <v>202:株式会社ピクト</v>
          </cell>
        </row>
        <row r="206">
          <cell r="E206" t="str">
            <v>203:モビルス株式会社</v>
          </cell>
        </row>
        <row r="207">
          <cell r="E207" t="str">
            <v>204:NSENSE株式会社</v>
          </cell>
        </row>
        <row r="208">
          <cell r="E208" t="str">
            <v>205:株式会社モビーディック</v>
          </cell>
        </row>
        <row r="209">
          <cell r="E209" t="str">
            <v>206:PCIソリューションズ株式会社</v>
          </cell>
        </row>
        <row r="210">
          <cell r="E210" t="str">
            <v>207:合同会社音感総研</v>
          </cell>
        </row>
        <row r="211">
          <cell r="E211" t="str">
            <v>208:一般財団法人NHKエンジニアリングシステム</v>
          </cell>
        </row>
        <row r="212">
          <cell r="E212" t="str">
            <v>209:株式会社コクリポ</v>
          </cell>
        </row>
        <row r="213">
          <cell r="E213" t="str">
            <v xml:space="preserve">210:株式会社NeU </v>
          </cell>
        </row>
        <row r="214">
          <cell r="E214" t="str">
            <v>211:合同会社AKQA</v>
          </cell>
        </row>
        <row r="215">
          <cell r="E215" t="str">
            <v>212:住友生命保険相互会社</v>
          </cell>
        </row>
        <row r="216">
          <cell r="E216" t="str">
            <v>213:株式会社ダイヤル・サービス</v>
          </cell>
        </row>
        <row r="217">
          <cell r="E217" t="str">
            <v>214:株式会社博報堂アイ・スタジオ</v>
          </cell>
        </row>
        <row r="218">
          <cell r="E218" t="str">
            <v>215:株式会社ネクストカレンシー</v>
          </cell>
        </row>
        <row r="219">
          <cell r="E219" t="str">
            <v>216:株式会社アドインテ</v>
          </cell>
        </row>
        <row r="220">
          <cell r="E220" t="str">
            <v>217:株式会社MyCity</v>
          </cell>
        </row>
        <row r="221">
          <cell r="E221" t="str">
            <v>218:株式会社ムービングクルー</v>
          </cell>
        </row>
        <row r="222">
          <cell r="E222" t="str">
            <v>219:NHTechnology合同会社</v>
          </cell>
        </row>
        <row r="223">
          <cell r="E223" t="str">
            <v>221:株式会社アイオウプラス</v>
          </cell>
        </row>
        <row r="224">
          <cell r="E224" t="str">
            <v>222:株式会社　都恋堂</v>
          </cell>
        </row>
        <row r="225">
          <cell r="E225" t="str">
            <v>223:株式会社フライミー</v>
          </cell>
        </row>
        <row r="226">
          <cell r="E226" t="str">
            <v>224:株式会社電通クリエーティブX</v>
          </cell>
        </row>
        <row r="227">
          <cell r="E227" t="str">
            <v>230:株式会社Caff</v>
          </cell>
        </row>
        <row r="228">
          <cell r="E228" t="str">
            <v>231:マクセル株式会社</v>
          </cell>
        </row>
        <row r="229">
          <cell r="E229" t="str">
            <v>233:清水建設株式会社</v>
          </cell>
        </row>
        <row r="230">
          <cell r="E230" t="str">
            <v>235:株式会社VOYAGE SYNC GAMES</v>
          </cell>
        </row>
        <row r="231">
          <cell r="E231" t="str">
            <v>236:有限会社フィッシュグローヴ</v>
          </cell>
        </row>
        <row r="232">
          <cell r="E232" t="str">
            <v>237:空気株式会社</v>
          </cell>
        </row>
        <row r="233">
          <cell r="E233" t="str">
            <v>238:株式会社TYO</v>
          </cell>
        </row>
        <row r="234">
          <cell r="E234" t="str">
            <v>239:アイ・エイ・ジェイ株式会社</v>
          </cell>
        </row>
        <row r="235">
          <cell r="E235" t="str">
            <v>240:株式会社アクロシステム</v>
          </cell>
        </row>
        <row r="236">
          <cell r="E236" t="str">
            <v>242:株式会社いいカンジ</v>
          </cell>
        </row>
        <row r="237">
          <cell r="E237" t="str">
            <v>243:株式会社fitom</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メイン画面"/>
      <sheetName val="貸出台帳"/>
      <sheetName val="企業マスター"/>
      <sheetName val="端末一覧"/>
      <sheetName val="スマートフォン端末"/>
      <sheetName val="タブレット端末"/>
      <sheetName val="→以下ひな形シート"/>
      <sheetName val="貸出詳細"/>
      <sheetName val="申込書（お届けプラン）"/>
      <sheetName val="申込書（検証ルーム利用プラン）"/>
      <sheetName val="見積書（お届け）"/>
      <sheetName val="納品書（お届け）"/>
      <sheetName val="請求書（お届け）"/>
      <sheetName val="見積書（ルーム）"/>
      <sheetName val="納品書（ルーム）"/>
      <sheetName val="請求書（ルーム）"/>
      <sheetName val="利用規約"/>
      <sheetName val="個人情報の取り扱い"/>
    </sheetNames>
    <sheetDataSet>
      <sheetData sheetId="0"/>
      <sheetData sheetId="1"/>
      <sheetData sheetId="2">
        <row r="3">
          <cell r="E3" t="str">
            <v>0001:旭川検証センター</v>
          </cell>
        </row>
        <row r="4">
          <cell r="E4" t="str">
            <v>0002:大阪オフィス</v>
          </cell>
        </row>
        <row r="5">
          <cell r="E5" t="str">
            <v>001:テックファーム株式会社</v>
          </cell>
        </row>
        <row r="6">
          <cell r="E6" t="str">
            <v>002:オリンパスシステムズ株式会社</v>
          </cell>
        </row>
        <row r="7">
          <cell r="E7" t="str">
            <v>003:ソニー株式会社</v>
          </cell>
        </row>
        <row r="8">
          <cell r="E8" t="str">
            <v>004:ＴＩＳ株式会社</v>
          </cell>
        </row>
        <row r="9">
          <cell r="E9" t="str">
            <v>005:オリンパスソフトウェアテクノロジー株式会社</v>
          </cell>
        </row>
        <row r="10">
          <cell r="E10" t="str">
            <v>006:オリンパスメディカルシステムズ株式会社</v>
          </cell>
        </row>
        <row r="11">
          <cell r="E11" t="str">
            <v>007:アクション株式会社</v>
          </cell>
        </row>
        <row r="12">
          <cell r="E12" t="str">
            <v>008:株式会社ＡＣＣＥＳＳ</v>
          </cell>
        </row>
        <row r="13">
          <cell r="E13" t="str">
            <v>009:デル株式会社</v>
          </cell>
        </row>
        <row r="14">
          <cell r="E14" t="str">
            <v>010:ヘッドウォータース株式会社</v>
          </cell>
        </row>
        <row r="15">
          <cell r="E15" t="str">
            <v>011:株式会社リクルートスタッフィング情報サービス</v>
          </cell>
        </row>
        <row r="16">
          <cell r="E16" t="str">
            <v>012:株式会社メディアワーク</v>
          </cell>
        </row>
        <row r="17">
          <cell r="E17" t="str">
            <v>013:日本ヒューレット・パッカード株式会社</v>
          </cell>
        </row>
        <row r="18">
          <cell r="E18" t="str">
            <v>014:バルテス株式会社</v>
          </cell>
        </row>
        <row r="19">
          <cell r="E19" t="str">
            <v>015:株式会社豊通エレクトロニクス</v>
          </cell>
        </row>
        <row r="20">
          <cell r="E20" t="str">
            <v>016:株式会社ヒューマンクレスト</v>
          </cell>
        </row>
        <row r="21">
          <cell r="E21" t="str">
            <v>017:(独)理化学研究所</v>
          </cell>
        </row>
        <row r="22">
          <cell r="E22" t="str">
            <v>018:株式会社EVERRISE</v>
          </cell>
        </row>
        <row r="23">
          <cell r="E23" t="str">
            <v>019:ベスカ株式会社</v>
          </cell>
        </row>
        <row r="24">
          <cell r="E24" t="str">
            <v>020:株式会社アクロネット</v>
          </cell>
        </row>
        <row r="25">
          <cell r="E25" t="str">
            <v>021:ケンソフト株式会社</v>
          </cell>
        </row>
        <row r="26">
          <cell r="E26" t="str">
            <v>022:株式会社ジャパン・オールラウンド・ミュージック</v>
          </cell>
        </row>
        <row r="27">
          <cell r="E27" t="str">
            <v>023:株式会社ティエスイー</v>
          </cell>
        </row>
        <row r="28">
          <cell r="E28" t="str">
            <v>024:富士重工業 株式会社</v>
          </cell>
        </row>
        <row r="29">
          <cell r="E29" t="str">
            <v>025:株式会社 GABA</v>
          </cell>
        </row>
        <row r="30">
          <cell r="E30" t="str">
            <v>026:株式会社デジタルハーツ</v>
          </cell>
        </row>
        <row r="31">
          <cell r="E31" t="str">
            <v>027:マカフィー株式会社</v>
          </cell>
        </row>
        <row r="32">
          <cell r="E32" t="str">
            <v>028:京セラコミュニケーションシステム株式会社</v>
          </cell>
        </row>
        <row r="33">
          <cell r="E33" t="str">
            <v>029:株式会社ＣＯＮＮＥＸＴ</v>
          </cell>
        </row>
        <row r="34">
          <cell r="E34" t="str">
            <v>030:ニッセイ情報テクノロジー株式会社</v>
          </cell>
        </row>
        <row r="35">
          <cell r="E35" t="str">
            <v>031:株式会社レコチョク</v>
          </cell>
        </row>
        <row r="36">
          <cell r="E36" t="str">
            <v>032:JibeMobile</v>
          </cell>
        </row>
        <row r="37">
          <cell r="E37" t="str">
            <v>033:株式会社YSLソリューション</v>
          </cell>
        </row>
        <row r="38">
          <cell r="E38" t="str">
            <v>034:株式会社カサレアル</v>
          </cell>
        </row>
        <row r="39">
          <cell r="E39" t="str">
            <v>035:株式会社アドービジネスコンサルタント</v>
          </cell>
        </row>
        <row r="40">
          <cell r="E40" t="str">
            <v xml:space="preserve">036:株式会社ソフトクリエイト </v>
          </cell>
        </row>
        <row r="41">
          <cell r="E41" t="str">
            <v>037:株式会社エス･エス･シー</v>
          </cell>
        </row>
        <row r="42">
          <cell r="E42" t="str">
            <v>038:株式会社スピリテック</v>
          </cell>
        </row>
        <row r="43">
          <cell r="E43" t="str">
            <v>039:株式会社Ｅストアー</v>
          </cell>
        </row>
        <row r="44">
          <cell r="E44" t="str">
            <v>040:株式会社エム･ケイ･ソフトサービス</v>
          </cell>
        </row>
        <row r="45">
          <cell r="E45" t="str">
            <v>041:株式会社オプサス</v>
          </cell>
        </row>
        <row r="46">
          <cell r="E46" t="str">
            <v>042:株式会社グラモ</v>
          </cell>
        </row>
        <row r="47">
          <cell r="E47" t="str">
            <v>043:鈴与シンワート株式会社</v>
          </cell>
        </row>
        <row r="48">
          <cell r="E48" t="str">
            <v>044:株式会社ｅｃｂｅｉｎｇ</v>
          </cell>
        </row>
        <row r="49">
          <cell r="E49" t="str">
            <v>045:株式会社エイトレッド</v>
          </cell>
        </row>
        <row r="50">
          <cell r="E50" t="str">
            <v>046:株式会社ゴルフダイジェスト･オンライン</v>
          </cell>
        </row>
        <row r="51">
          <cell r="E51" t="str">
            <v>047: 株式会社エムティーアイ</v>
          </cell>
        </row>
        <row r="52">
          <cell r="E52" t="str">
            <v>048:株式会社ウイズ･ワン</v>
          </cell>
        </row>
        <row r="53">
          <cell r="E53" t="str">
            <v>049:アイテック阪急阪神 株式会社</v>
          </cell>
        </row>
        <row r="54">
          <cell r="E54" t="str">
            <v>050:エレス株式会社</v>
          </cell>
        </row>
        <row r="55">
          <cell r="E55" t="str">
            <v>051:株式会社セック</v>
          </cell>
        </row>
        <row r="56">
          <cell r="E56" t="str">
            <v>052:株式会社トライネット</v>
          </cell>
        </row>
        <row r="57">
          <cell r="E57" t="str">
            <v>053:株式会社NTTデータCCS</v>
          </cell>
        </row>
        <row r="58">
          <cell r="E58" t="str">
            <v>054:トーマツイノベーション株式会社</v>
          </cell>
        </row>
        <row r="59">
          <cell r="E59" t="str">
            <v>055:株式会社イーフロー</v>
          </cell>
        </row>
        <row r="60">
          <cell r="E60" t="str">
            <v>056:ザ・ストリッパーズ株式会社</v>
          </cell>
        </row>
        <row r="61">
          <cell r="E61" t="str">
            <v>057:株式会社ウェブアンドピース</v>
          </cell>
        </row>
        <row r="62">
          <cell r="E62" t="str">
            <v>058:キューズ株式会社</v>
          </cell>
        </row>
        <row r="63">
          <cell r="E63" t="str">
            <v>059:株式会社セキュアブレイン</v>
          </cell>
        </row>
        <row r="64">
          <cell r="E64" t="str">
            <v>060:株式会社NJK</v>
          </cell>
        </row>
        <row r="65">
          <cell r="E65" t="str">
            <v>061:株式会社インタレストマーケティング</v>
          </cell>
        </row>
        <row r="66">
          <cell r="E66" t="str">
            <v>062:株式会社ヴェリア・ラボラトリーズ</v>
          </cell>
        </row>
        <row r="67">
          <cell r="E67" t="str">
            <v>063:株式会社コト</v>
          </cell>
        </row>
        <row r="68">
          <cell r="E68" t="str">
            <v>064:MSD株式会社</v>
          </cell>
        </row>
        <row r="69">
          <cell r="E69" t="str">
            <v>065:株式会社システク</v>
          </cell>
        </row>
        <row r="70">
          <cell r="E70" t="str">
            <v>066:株式会社フィート</v>
          </cell>
        </row>
        <row r="71">
          <cell r="E71" t="str">
            <v>067:株式会社シルク･ラボラトリ 様</v>
          </cell>
        </row>
        <row r="72">
          <cell r="E72" t="str">
            <v>068:NHN Play Art 株式会社</v>
          </cell>
        </row>
        <row r="73">
          <cell r="E73" t="str">
            <v>069:シューワ株式会社</v>
          </cell>
        </row>
        <row r="74">
          <cell r="E74" t="str">
            <v>070:株式会社スタープレイヤーズ</v>
          </cell>
        </row>
        <row r="75">
          <cell r="E75" t="str">
            <v>071:ファイブゲート株式会社</v>
          </cell>
        </row>
        <row r="76">
          <cell r="E76" t="str">
            <v>072:株式会社イノベーションプラス</v>
          </cell>
        </row>
        <row r="77">
          <cell r="E77" t="str">
            <v>073:株式会社キュービスト</v>
          </cell>
        </row>
        <row r="78">
          <cell r="E78" t="str">
            <v>074:株式会社LEMO</v>
          </cell>
        </row>
        <row r="79">
          <cell r="E79" t="str">
            <v>075:株式会社ゴールドスポットメディア</v>
          </cell>
        </row>
        <row r="80">
          <cell r="E80" t="str">
            <v>076:株式会社シーエスレポーターズ</v>
          </cell>
        </row>
        <row r="81">
          <cell r="E81" t="str">
            <v>077:リコンセプト合同会社</v>
          </cell>
        </row>
        <row r="82">
          <cell r="E82" t="str">
            <v>078:株式会社インタラクティブブレインズ</v>
          </cell>
        </row>
        <row r="83">
          <cell r="E83" t="str">
            <v>079:株式会社エス・ディ・ジェイ</v>
          </cell>
        </row>
        <row r="84">
          <cell r="E84" t="str">
            <v>080:株式会社ツヨシオカ</v>
          </cell>
        </row>
        <row r="85">
          <cell r="E85" t="str">
            <v>081:株式会社エアー</v>
          </cell>
        </row>
        <row r="86">
          <cell r="E86" t="str">
            <v>082:ネットイヤーグループ株式会社</v>
          </cell>
        </row>
        <row r="87">
          <cell r="E87" t="str">
            <v>083:株式会社コックピット</v>
          </cell>
        </row>
        <row r="88">
          <cell r="E88" t="str">
            <v>084:エムスリー株式会社</v>
          </cell>
        </row>
        <row r="89">
          <cell r="E89" t="str">
            <v>085:ファイブスターズゲーム株式会社</v>
          </cell>
        </row>
        <row r="90">
          <cell r="E90" t="str">
            <v>086:株式会社東北新社</v>
          </cell>
        </row>
        <row r="91">
          <cell r="E91" t="str">
            <v>087:株式会社エイチアイ</v>
          </cell>
        </row>
        <row r="92">
          <cell r="E92" t="str">
            <v>088:メビックス株式会社</v>
          </cell>
        </row>
        <row r="93">
          <cell r="E93" t="str">
            <v>089:株式会社コミュニティ</v>
          </cell>
        </row>
        <row r="94">
          <cell r="E94" t="str">
            <v>090:株式会社 小学館ミュージック＆デジタル エンタテイメント</v>
          </cell>
        </row>
        <row r="95">
          <cell r="E95" t="str">
            <v>091:ジー・プラン株式会社</v>
          </cell>
        </row>
        <row r="96">
          <cell r="E96" t="str">
            <v>092:株式会社QOLP</v>
          </cell>
        </row>
        <row r="97">
          <cell r="E97" t="str">
            <v>093:有限会社データディスク</v>
          </cell>
        </row>
        <row r="98">
          <cell r="E98" t="str">
            <v>094:オリンパス株式会社</v>
          </cell>
        </row>
        <row r="99">
          <cell r="E99" t="str">
            <v>095:株式会社 読売新聞東京本社</v>
          </cell>
        </row>
        <row r="100">
          <cell r="E100" t="str">
            <v>096:株式会社サン・アド</v>
          </cell>
        </row>
        <row r="101">
          <cell r="E101" t="str">
            <v>097:ドゥウエル株式会社</v>
          </cell>
        </row>
        <row r="102">
          <cell r="E102" t="str">
            <v>098:株式会社 アルティメイトワークス</v>
          </cell>
        </row>
        <row r="103">
          <cell r="E103" t="str">
            <v>099:株式会社アイ・エム・ジェイ</v>
          </cell>
        </row>
        <row r="104">
          <cell r="E104" t="str">
            <v>100:株式会社博報堂プロダクツ</v>
          </cell>
        </row>
        <row r="105">
          <cell r="E105" t="str">
            <v>101:株式会社 東京教育技術研究所</v>
          </cell>
        </row>
        <row r="106">
          <cell r="E106" t="str">
            <v>102:合同会社ビート・イット様</v>
          </cell>
        </row>
        <row r="107">
          <cell r="E107" t="str">
            <v>103:株式会社ケータイラボラトリー</v>
          </cell>
        </row>
        <row r="108">
          <cell r="E108" t="str">
            <v>104:株式会社スタジオエル</v>
          </cell>
        </row>
        <row r="109">
          <cell r="E109" t="str">
            <v>105:株式会社 JUBILEE WORKS</v>
          </cell>
        </row>
        <row r="110">
          <cell r="E110" t="str">
            <v>106:ティアック株式会社</v>
          </cell>
        </row>
        <row r="111">
          <cell r="E111" t="str">
            <v>107:株式会社　要</v>
          </cell>
        </row>
        <row r="112">
          <cell r="E112" t="str">
            <v>108:株式会社ウェブスマイル</v>
          </cell>
        </row>
        <row r="113">
          <cell r="E113" t="str">
            <v>109:株式会社ロア・インターナショナル</v>
          </cell>
        </row>
        <row r="114">
          <cell r="E114" t="str">
            <v>110:株式会社つみき</v>
          </cell>
        </row>
        <row r="115">
          <cell r="E115" t="str">
            <v>111:アイペット損害保険株式会社</v>
          </cell>
        </row>
        <row r="116">
          <cell r="E116" t="str">
            <v>112:ロックンロール・ジャパン株式会社</v>
          </cell>
        </row>
        <row r="117">
          <cell r="E117" t="str">
            <v>113:株式会社ベクター</v>
          </cell>
        </row>
        <row r="118">
          <cell r="E118" t="str">
            <v>114:株式会社パーティー</v>
          </cell>
        </row>
        <row r="119">
          <cell r="E119" t="str">
            <v>115:ヨーロッパ雑貨 ペーター</v>
          </cell>
        </row>
        <row r="120">
          <cell r="E120" t="str">
            <v>116:スバルファイナンス株式会社</v>
          </cell>
        </row>
        <row r="121">
          <cell r="E121" t="str">
            <v>117:楽天株式会社</v>
          </cell>
        </row>
        <row r="122">
          <cell r="E122" t="str">
            <v>118:Sumusee株式会社</v>
          </cell>
        </row>
        <row r="123">
          <cell r="E123" t="str">
            <v>119:株式会社トランザクション・メディア・ネットワークス</v>
          </cell>
        </row>
        <row r="124">
          <cell r="E124" t="str">
            <v>120:有限会社フラム</v>
          </cell>
        </row>
        <row r="125">
          <cell r="E125" t="str">
            <v>121:株式会社SDアドバイザーズ</v>
          </cell>
        </row>
        <row r="126">
          <cell r="E126" t="str">
            <v>122:ジグノシステムジャパン株式会社</v>
          </cell>
        </row>
        <row r="127">
          <cell r="E127" t="str">
            <v>123:アップゾーン株式会社</v>
          </cell>
        </row>
        <row r="128">
          <cell r="E128" t="str">
            <v>124:株式会社東芝</v>
          </cell>
        </row>
        <row r="129">
          <cell r="E129" t="str">
            <v>125:株式会社エムファーム</v>
          </cell>
        </row>
        <row r="130">
          <cell r="E130" t="str">
            <v>126:凸版印刷株式会社</v>
          </cell>
        </row>
        <row r="131">
          <cell r="E131" t="str">
            <v>127: 株式会社ヴィーナス･ブラスト</v>
          </cell>
        </row>
        <row r="132">
          <cell r="E132" t="str">
            <v>128:京セラ株式会社</v>
          </cell>
        </row>
        <row r="133">
          <cell r="E133" t="str">
            <v>129:2501株式会社</v>
          </cell>
        </row>
        <row r="134">
          <cell r="E134" t="str">
            <v>130:株式会社スマッシュ</v>
          </cell>
        </row>
        <row r="135">
          <cell r="E135" t="str">
            <v>131:株式会社iTee</v>
          </cell>
        </row>
        <row r="136">
          <cell r="E136" t="str">
            <v>132:株式会社ティーケーラボ</v>
          </cell>
        </row>
        <row r="137">
          <cell r="E137" t="str">
            <v>133:三幸システム株式会社</v>
          </cell>
        </row>
        <row r="138">
          <cell r="E138" t="str">
            <v>134:サムライワークス株式会社</v>
          </cell>
        </row>
        <row r="139">
          <cell r="E139" t="str">
            <v>135:エンコアード株式会社</v>
          </cell>
        </row>
        <row r="140">
          <cell r="E140" t="str">
            <v>136:株式会社UI</v>
          </cell>
        </row>
        <row r="141">
          <cell r="E141" t="str">
            <v>137:株式会社ベネフィットワン・ヘルスケア</v>
          </cell>
        </row>
        <row r="142">
          <cell r="E142" t="str">
            <v>138:株式会社ディー・エヌ・エー</v>
          </cell>
        </row>
        <row r="143">
          <cell r="E143" t="str">
            <v>139:株式会社サンク</v>
          </cell>
        </row>
        <row r="144">
          <cell r="E144" t="str">
            <v>140:株式会社メディコム</v>
          </cell>
        </row>
        <row r="145">
          <cell r="E145" t="str">
            <v>141:株式会社学研教育アイ・シー・ティー　様</v>
          </cell>
        </row>
        <row r="146">
          <cell r="E146" t="str">
            <v>142:株式会社レンサ</v>
          </cell>
        </row>
        <row r="147">
          <cell r="E147" t="str">
            <v>143:株式会社セカンド・サイド</v>
          </cell>
        </row>
        <row r="148">
          <cell r="E148" t="str">
            <v>144:株式会社グローバライフ</v>
          </cell>
        </row>
        <row r="149">
          <cell r="E149" t="str">
            <v>145:アイブリッジ株式会社</v>
          </cell>
        </row>
        <row r="150">
          <cell r="E150" t="str">
            <v>146:株式会社フルノシステムズ</v>
          </cell>
        </row>
        <row r="151">
          <cell r="E151" t="str">
            <v>147:株式会社オクト</v>
          </cell>
        </row>
        <row r="152">
          <cell r="E152" t="str">
            <v>148:エスエス電子株式会社</v>
          </cell>
        </row>
        <row r="153">
          <cell r="E153" t="str">
            <v>149:株式会社スケール</v>
          </cell>
        </row>
        <row r="154">
          <cell r="E154" t="str">
            <v>150:株式会社MOTION</v>
          </cell>
        </row>
        <row r="155">
          <cell r="E155" t="str">
            <v>151:株式会社ネクストエナジー・アンド・リソース</v>
          </cell>
        </row>
        <row r="156">
          <cell r="E156" t="str">
            <v>152:株式会社ナビ</v>
          </cell>
        </row>
        <row r="157">
          <cell r="E157" t="str">
            <v>153:朝日放送株式会社</v>
          </cell>
        </row>
        <row r="158">
          <cell r="E158" t="str">
            <v>154:株式会社ミツエーリンクス</v>
          </cell>
        </row>
        <row r="159">
          <cell r="E159" t="str">
            <v>155:太陽企画株式会社</v>
          </cell>
        </row>
        <row r="160">
          <cell r="E160" t="str">
            <v>156:iBankマーケティング株式会社</v>
          </cell>
        </row>
        <row r="161">
          <cell r="E161" t="str">
            <v>157:アイオイクス株式会社</v>
          </cell>
        </row>
        <row r="162">
          <cell r="E162" t="str">
            <v>158:株式会社ニューフォリア</v>
          </cell>
        </row>
        <row r="163">
          <cell r="E163" t="str">
            <v>159:ITGマーケティング株式会社</v>
          </cell>
        </row>
        <row r="164">
          <cell r="E164" t="str">
            <v>160:テクノブレイブ株式会社</v>
          </cell>
        </row>
        <row r="165">
          <cell r="E165" t="str">
            <v>161:日本放送協会</v>
          </cell>
        </row>
        <row r="166">
          <cell r="E166" t="str">
            <v>162:チームラボ株式会社</v>
          </cell>
        </row>
        <row r="167">
          <cell r="E167" t="str">
            <v>163:株式会社ビオトープ</v>
          </cell>
        </row>
        <row r="168">
          <cell r="E168" t="str">
            <v xml:space="preserve">164:株式会社AOI Pro. </v>
          </cell>
        </row>
        <row r="169">
          <cell r="E169" t="str">
            <v>165:株式会社ワインスペース</v>
          </cell>
        </row>
        <row r="170">
          <cell r="E170" t="str">
            <v>166:フューチャーモデル株式会社</v>
          </cell>
        </row>
        <row r="171">
          <cell r="E171" t="str">
            <v xml:space="preserve">167:株式会社ギークピクチュアズ </v>
          </cell>
        </row>
        <row r="172">
          <cell r="E172" t="str">
            <v>168:ECBB株式会社</v>
          </cell>
        </row>
        <row r="173">
          <cell r="E173" t="str">
            <v>169:vivit株式会社</v>
          </cell>
        </row>
        <row r="174">
          <cell r="E174" t="str">
            <v>170:株式会社Aiming</v>
          </cell>
        </row>
        <row r="175">
          <cell r="E175" t="str">
            <v>171:KLab株式会社 様</v>
          </cell>
        </row>
        <row r="176">
          <cell r="E176" t="str">
            <v>172:ダフルジャパン株式会社</v>
          </cell>
        </row>
        <row r="177">
          <cell r="E177" t="str">
            <v>173:株式会社ジャパン・エモーション</v>
          </cell>
        </row>
        <row r="178">
          <cell r="E178" t="str">
            <v>174:株式会社FORCE</v>
          </cell>
        </row>
        <row r="179">
          <cell r="E179" t="str">
            <v>175:株式会社パーク</v>
          </cell>
        </row>
        <row r="180">
          <cell r="E180" t="str">
            <v>176:株式会社フロムスクラッチ</v>
          </cell>
        </row>
        <row r="181">
          <cell r="E181" t="str">
            <v>177:株式会社ネオン</v>
          </cell>
        </row>
        <row r="182">
          <cell r="E182" t="str">
            <v>178:株式会社シー・エヌ・エス</v>
          </cell>
        </row>
        <row r="183">
          <cell r="E183" t="str">
            <v>179:株式会社ラクティブ</v>
          </cell>
        </row>
        <row r="184">
          <cell r="E184" t="str">
            <v>180:株式会社アクロスペイラ</v>
          </cell>
        </row>
        <row r="185">
          <cell r="E185" t="str">
            <v>181:株式会社トライミューズ</v>
          </cell>
        </row>
        <row r="186">
          <cell r="E186" t="str">
            <v>182:インフォテックス株式会社</v>
          </cell>
        </row>
        <row r="187">
          <cell r="E187" t="str">
            <v>183:株式会社かっぺ</v>
          </cell>
        </row>
        <row r="188">
          <cell r="E188" t="str">
            <v>184:株式会社朝日新聞社</v>
          </cell>
        </row>
        <row r="189">
          <cell r="E189" t="str">
            <v>185:株式会社ワンツーシーエムジャパン</v>
          </cell>
        </row>
        <row r="190">
          <cell r="E190" t="str">
            <v>186:株式会社kino.</v>
          </cell>
        </row>
        <row r="191">
          <cell r="E191" t="str">
            <v>187:株式会社翔泳社</v>
          </cell>
        </row>
        <row r="192">
          <cell r="E192" t="str">
            <v>188:株式会社ADKアーツ</v>
          </cell>
        </row>
        <row r="193">
          <cell r="E193" t="str">
            <v>189:株式会社Liquid</v>
          </cell>
        </row>
        <row r="194">
          <cell r="E194" t="str">
            <v>190:株式会社グラビット</v>
          </cell>
        </row>
        <row r="195">
          <cell r="E195" t="str">
            <v>191:株式会社シンクエージェント</v>
          </cell>
        </row>
        <row r="196">
          <cell r="E196" t="str">
            <v>193:株式会社スマメ</v>
          </cell>
        </row>
        <row r="197">
          <cell r="E197" t="str">
            <v>194:パロニム株式会社</v>
          </cell>
        </row>
        <row r="198">
          <cell r="E198" t="str">
            <v>195:株式会社バンク</v>
          </cell>
        </row>
        <row r="199">
          <cell r="E199" t="str">
            <v>196:徳島大学</v>
          </cell>
        </row>
        <row r="200">
          <cell r="E200" t="str">
            <v>197:株式会社A-Sketch</v>
          </cell>
        </row>
        <row r="201">
          <cell r="E201" t="str">
            <v>198:株式会社NONAME Produce</v>
          </cell>
        </row>
        <row r="202">
          <cell r="E202" t="str">
            <v>199:株式会社クレイ</v>
          </cell>
        </row>
        <row r="203">
          <cell r="E203" t="str">
            <v>200:株式会社フジミック新潟</v>
          </cell>
        </row>
        <row r="204">
          <cell r="E204" t="str">
            <v>201:株式会社EBE</v>
          </cell>
        </row>
        <row r="205">
          <cell r="E205" t="str">
            <v>202:株式会社ピクト</v>
          </cell>
        </row>
        <row r="206">
          <cell r="E206" t="str">
            <v>203:モビルス株式会社</v>
          </cell>
        </row>
        <row r="207">
          <cell r="E207" t="str">
            <v>204:NSENSE株式会社</v>
          </cell>
        </row>
        <row r="208">
          <cell r="E208" t="str">
            <v>205:株式会社モビーディック</v>
          </cell>
        </row>
        <row r="209">
          <cell r="E209" t="str">
            <v>206:PCIソリューションズ株式会社</v>
          </cell>
        </row>
        <row r="210">
          <cell r="E210" t="str">
            <v>207:合同会社音感総研</v>
          </cell>
        </row>
        <row r="211">
          <cell r="E211" t="str">
            <v>208:一般財団法人NHKエンジニアリングシステム</v>
          </cell>
        </row>
        <row r="212">
          <cell r="E212" t="str">
            <v>209:株式会社コクリポ</v>
          </cell>
        </row>
        <row r="213">
          <cell r="E213" t="str">
            <v xml:space="preserve">210:株式会社NeU </v>
          </cell>
        </row>
        <row r="214">
          <cell r="E214" t="str">
            <v>211:合同会社AKQA</v>
          </cell>
        </row>
        <row r="215">
          <cell r="E215" t="str">
            <v>212:住友生命保険相互会社</v>
          </cell>
        </row>
        <row r="216">
          <cell r="E216" t="str">
            <v>213:株式会社ダイヤル・サービス</v>
          </cell>
        </row>
        <row r="217">
          <cell r="E217" t="str">
            <v>214:株式会社博報堂アイ・スタジオ</v>
          </cell>
        </row>
        <row r="218">
          <cell r="E218" t="str">
            <v>215:株式会社ネクストカレンシー</v>
          </cell>
        </row>
        <row r="219">
          <cell r="E219" t="str">
            <v>216:株式会社アドインテ</v>
          </cell>
        </row>
        <row r="220">
          <cell r="E220" t="str">
            <v>217:株式会社MyCity</v>
          </cell>
        </row>
        <row r="221">
          <cell r="E221" t="str">
            <v>218:株式会社ムービングクルー</v>
          </cell>
        </row>
        <row r="222">
          <cell r="E222" t="str">
            <v>219:NHTechnology合同会社</v>
          </cell>
        </row>
        <row r="223">
          <cell r="E223" t="str">
            <v>221:株式会社アイオウプラス</v>
          </cell>
        </row>
        <row r="224">
          <cell r="E224" t="str">
            <v>222:株式会社　都恋堂</v>
          </cell>
        </row>
        <row r="225">
          <cell r="E225" t="str">
            <v>223:株式会社フライミー</v>
          </cell>
        </row>
        <row r="226">
          <cell r="E226" t="str">
            <v>224:株式会社電通クリエーティブX</v>
          </cell>
        </row>
        <row r="227">
          <cell r="E227" t="str">
            <v>230:株式会社Caff</v>
          </cell>
        </row>
        <row r="228">
          <cell r="E228" t="str">
            <v>231:マクセル株式会社</v>
          </cell>
        </row>
        <row r="229">
          <cell r="E229" t="str">
            <v>233:清水建設株式会社</v>
          </cell>
        </row>
        <row r="230">
          <cell r="E230" t="str">
            <v>235:株式会社VOYAGE SYNC GAMES</v>
          </cell>
        </row>
        <row r="231">
          <cell r="E231" t="str">
            <v>236:有限会社フィッシュグローヴ</v>
          </cell>
        </row>
        <row r="232">
          <cell r="E232" t="str">
            <v>237:空気株式会社</v>
          </cell>
        </row>
        <row r="233">
          <cell r="E233" t="str">
            <v>238:株式会社TYO</v>
          </cell>
        </row>
        <row r="234">
          <cell r="E234" t="str">
            <v>239:アイ・エイ・ジェイ株式会社</v>
          </cell>
        </row>
        <row r="235">
          <cell r="E235" t="str">
            <v>240:株式会社アクロシステム</v>
          </cell>
        </row>
        <row r="236">
          <cell r="E236" t="str">
            <v>242:株式会社いいカンジ</v>
          </cell>
        </row>
        <row r="237">
          <cell r="E237" t="str">
            <v>243:株式会社fitom</v>
          </cell>
        </row>
        <row r="238">
          <cell r="E238" t="str">
            <v>248:株式会社マークス</v>
          </cell>
        </row>
        <row r="239">
          <cell r="E239" t="str">
            <v>249:香港環球友隣有限公司</v>
          </cell>
        </row>
        <row r="240">
          <cell r="E240" t="str">
            <v>250:株式会社クリエイティブ30</v>
          </cell>
        </row>
        <row r="241">
          <cell r="E241" t="str">
            <v>251:有限会社ちゅるんカンパニー</v>
          </cell>
        </row>
        <row r="242">
          <cell r="E242" t="str">
            <v>252:ヨムト合同会社</v>
          </cell>
        </row>
        <row r="243">
          <cell r="E243" t="str">
            <v>253:株式会社UNITED PRODUCTIONS</v>
          </cell>
        </row>
        <row r="244">
          <cell r="E244" t="str">
            <v>254:株式会社バンダイナムコライツマーケティング</v>
          </cell>
        </row>
        <row r="245">
          <cell r="E245" t="str">
            <v>255:株式会社長谷川製作所</v>
          </cell>
        </row>
        <row r="246">
          <cell r="E246" t="str">
            <v>256:株式会社ビークス</v>
          </cell>
        </row>
        <row r="247">
          <cell r="E247" t="str">
            <v>257:株式会社ルーキング</v>
          </cell>
        </row>
        <row r="248">
          <cell r="E248" t="str">
            <v>258:株式会社ビーマップ</v>
          </cell>
        </row>
        <row r="249">
          <cell r="E249" t="str">
            <v>259:株式会社boks</v>
          </cell>
        </row>
        <row r="250">
          <cell r="E250" t="str">
            <v>260:株式会社ハット</v>
          </cell>
        </row>
        <row r="251">
          <cell r="E251" t="str">
            <v>261:株式会社ヌーヴェルヴァーグ</v>
          </cell>
        </row>
        <row r="252">
          <cell r="E252" t="str">
            <v>262:株式会社ブレイブソフト</v>
          </cell>
        </row>
        <row r="253">
          <cell r="E253" t="str">
            <v>263:メソッド株式会社</v>
          </cell>
        </row>
        <row r="254">
          <cell r="E254" t="str">
            <v>264:国立大学法人横浜国立大学</v>
          </cell>
        </row>
        <row r="255">
          <cell r="E255" t="str">
            <v>265:クウェスト合同会社</v>
          </cell>
        </row>
        <row r="256">
          <cell r="E256" t="str">
            <v>266:エクスジェン・ネットワークス株式会社</v>
          </cell>
        </row>
        <row r="257">
          <cell r="E257" t="str">
            <v>267:アリオン株式会社</v>
          </cell>
        </row>
        <row r="258">
          <cell r="E258" t="str">
            <v>270:株式会社アンフィニ</v>
          </cell>
        </row>
        <row r="259">
          <cell r="E259" t="str">
            <v>271:株式会社ミュートス</v>
          </cell>
        </row>
        <row r="260">
          <cell r="E260" t="str">
            <v>272:株式会社オラフズ</v>
          </cell>
        </row>
        <row r="261">
          <cell r="E261" t="str">
            <v>273:株式会社パイプ</v>
          </cell>
        </row>
        <row r="262">
          <cell r="E262" t="str">
            <v>275:情報環境ソリューションズ株式会社</v>
          </cell>
        </row>
        <row r="263">
          <cell r="E263" t="str">
            <v>276:豊田通商株式会社</v>
          </cell>
        </row>
        <row r="264">
          <cell r="E264" t="str">
            <v>277:株式会社三才ブックス</v>
          </cell>
        </row>
        <row r="265">
          <cell r="E265" t="str">
            <v>278:株式会社sMedio</v>
          </cell>
        </row>
        <row r="266">
          <cell r="E266" t="str">
            <v>279:株式会社スペース</v>
          </cell>
        </row>
        <row r="267">
          <cell r="E267" t="str">
            <v>280:株式会社ブルームテック</v>
          </cell>
        </row>
        <row r="268">
          <cell r="E268" t="str">
            <v>282:2.5合同会社</v>
          </cell>
        </row>
        <row r="269">
          <cell r="E269" t="str">
            <v>283:株式会社マネーパートナーズソリューションズ</v>
          </cell>
        </row>
        <row r="270">
          <cell r="E270" t="str">
            <v>284:株式会社xpd</v>
          </cell>
        </row>
        <row r="271">
          <cell r="E271" t="str">
            <v>285:株式会社富士通ゼネラル</v>
          </cell>
        </row>
        <row r="272">
          <cell r="E272" t="str">
            <v>286:株式会社ジャストワーク</v>
          </cell>
        </row>
        <row r="273">
          <cell r="E273" t="str">
            <v>287:株式会社白</v>
          </cell>
        </row>
        <row r="274">
          <cell r="E274" t="str">
            <v>288:コネクション株式会社</v>
          </cell>
        </row>
        <row r="275">
          <cell r="E275" t="str">
            <v>289:ヤマト運輸株式会社</v>
          </cell>
        </row>
        <row r="276">
          <cell r="E276" t="str">
            <v>290:株式会社ユーフォニック</v>
          </cell>
        </row>
        <row r="277">
          <cell r="E277" t="str">
            <v>291:株式会社ALiNKインターネット</v>
          </cell>
        </row>
        <row r="278">
          <cell r="E278" t="str">
            <v>292:株式会社DOKUSO映画館</v>
          </cell>
        </row>
        <row r="279">
          <cell r="E279" t="str">
            <v>293:NTTイーアジア株式会社</v>
          </cell>
        </row>
        <row r="280">
          <cell r="E280" t="str">
            <v>294:株式会社ケイマックス</v>
          </cell>
        </row>
        <row r="281">
          <cell r="E281" t="str">
            <v>295:株式会社エフ・コード</v>
          </cell>
        </row>
        <row r="282">
          <cell r="E282" t="str">
            <v>296:クウジット株式会社</v>
          </cell>
        </row>
        <row r="283">
          <cell r="E283" t="str">
            <v>297:ANA X株式会社</v>
          </cell>
        </row>
        <row r="284">
          <cell r="E284" t="str">
            <v>298:株式会社ゆめみ</v>
          </cell>
        </row>
        <row r="285">
          <cell r="E285" t="str">
            <v>299:CROY合同会社</v>
          </cell>
        </row>
        <row r="286">
          <cell r="E286" t="str">
            <v>300:株式会社SUPERMARKET</v>
          </cell>
        </row>
        <row r="287">
          <cell r="E287" t="str">
            <v>301:カズタカンパニー合同会社</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0CB7B-5E99-4C13-993B-3E6E084F7B94}">
  <sheetPr codeName="Sheet1">
    <pageSetUpPr autoPageBreaks="0"/>
  </sheetPr>
  <dimension ref="B2:AR70"/>
  <sheetViews>
    <sheetView showGridLines="0" tabSelected="1" zoomScaleNormal="100" workbookViewId="0">
      <selection activeCell="C6" sqref="C6:D6"/>
    </sheetView>
  </sheetViews>
  <sheetFormatPr defaultColWidth="3.296875" defaultRowHeight="13.2" x14ac:dyDescent="0.45"/>
  <cols>
    <col min="1" max="1" width="3.296875" style="2"/>
    <col min="2" max="2" width="10.5" style="2" customWidth="1"/>
    <col min="3" max="4" width="3.296875" style="2"/>
    <col min="5" max="7" width="3.296875" style="2" customWidth="1"/>
    <col min="8" max="8" width="3.296875" style="2"/>
    <col min="9" max="12" width="3.8984375" style="2" customWidth="1"/>
    <col min="13" max="16" width="3.296875" style="2"/>
    <col min="17" max="19" width="3.8984375" style="2" customWidth="1"/>
    <col min="20" max="20" width="4.296875" style="2" customWidth="1"/>
    <col min="21" max="21" width="6.09765625" style="2" customWidth="1"/>
    <col min="22" max="22" width="13.8984375" style="2" customWidth="1"/>
    <col min="23" max="23" width="9.69921875" style="2" customWidth="1"/>
    <col min="24" max="31" width="5.796875" style="2" customWidth="1"/>
    <col min="32" max="16384" width="3.296875" style="2"/>
  </cols>
  <sheetData>
    <row r="2" spans="2:31" ht="18" x14ac:dyDescent="0.45">
      <c r="B2" s="1" t="s">
        <v>0</v>
      </c>
      <c r="AB2" s="3"/>
      <c r="AC2" s="4"/>
      <c r="AD2" s="4"/>
      <c r="AE2" s="5" t="s">
        <v>1</v>
      </c>
    </row>
    <row r="3" spans="2:31" ht="14.25" customHeight="1" x14ac:dyDescent="0.45">
      <c r="B3" s="6"/>
      <c r="E3" s="229" t="s">
        <v>2</v>
      </c>
      <c r="F3" s="230"/>
      <c r="G3" s="230"/>
      <c r="H3" s="230"/>
      <c r="I3" s="230"/>
      <c r="J3" s="230"/>
      <c r="K3" s="230"/>
      <c r="L3" s="230"/>
      <c r="M3" s="230"/>
      <c r="N3" s="230"/>
      <c r="O3" s="230"/>
      <c r="P3" s="230"/>
      <c r="Q3" s="230"/>
      <c r="R3" s="230"/>
      <c r="S3" s="230"/>
      <c r="T3" s="230"/>
      <c r="U3" s="230"/>
      <c r="V3" s="230"/>
      <c r="W3" s="230"/>
      <c r="X3" s="230"/>
      <c r="Y3" s="230"/>
      <c r="Z3" s="230"/>
      <c r="AB3" s="4"/>
      <c r="AC3" s="7"/>
      <c r="AD3" s="7"/>
      <c r="AE3" s="8" t="s">
        <v>3</v>
      </c>
    </row>
    <row r="4" spans="2:31" ht="14.25" customHeight="1" x14ac:dyDescent="0.45">
      <c r="E4" s="230"/>
      <c r="F4" s="230"/>
      <c r="G4" s="230"/>
      <c r="H4" s="230"/>
      <c r="I4" s="230"/>
      <c r="J4" s="230"/>
      <c r="K4" s="230"/>
      <c r="L4" s="230"/>
      <c r="M4" s="230"/>
      <c r="N4" s="230"/>
      <c r="O4" s="230"/>
      <c r="P4" s="230"/>
      <c r="Q4" s="230"/>
      <c r="R4" s="230"/>
      <c r="S4" s="230"/>
      <c r="T4" s="230"/>
      <c r="U4" s="230"/>
      <c r="V4" s="230"/>
      <c r="W4" s="230"/>
      <c r="X4" s="230"/>
      <c r="Y4" s="230"/>
      <c r="Z4" s="230"/>
      <c r="AB4" s="4"/>
      <c r="AC4" s="7"/>
      <c r="AD4" s="7"/>
      <c r="AE4" s="8" t="s">
        <v>4</v>
      </c>
    </row>
    <row r="5" spans="2:31" ht="14.4" x14ac:dyDescent="0.45">
      <c r="AB5" s="4"/>
      <c r="AC5" s="7"/>
      <c r="AD5" s="7"/>
      <c r="AE5" s="9" t="s">
        <v>5</v>
      </c>
    </row>
    <row r="6" spans="2:31" ht="22.2" x14ac:dyDescent="0.45">
      <c r="B6" s="10" t="s">
        <v>6</v>
      </c>
      <c r="C6" s="231">
        <v>2023</v>
      </c>
      <c r="D6" s="232"/>
      <c r="E6" s="11" t="s">
        <v>7</v>
      </c>
      <c r="F6" s="12"/>
      <c r="G6" s="11" t="s">
        <v>8</v>
      </c>
      <c r="H6" s="12"/>
      <c r="I6" s="11" t="s">
        <v>9</v>
      </c>
      <c r="K6" s="13"/>
      <c r="L6" s="14" t="s">
        <v>10</v>
      </c>
      <c r="M6" s="15"/>
      <c r="N6" s="16"/>
      <c r="O6" s="16"/>
      <c r="P6" s="16"/>
      <c r="AB6" s="4"/>
      <c r="AC6" s="7"/>
      <c r="AD6" s="7"/>
      <c r="AE6" s="17"/>
    </row>
    <row r="8" spans="2:31" ht="33" customHeight="1" x14ac:dyDescent="0.45">
      <c r="B8" s="199" t="s">
        <v>11</v>
      </c>
      <c r="C8" s="233"/>
      <c r="D8" s="233"/>
      <c r="E8" s="233"/>
      <c r="F8" s="233"/>
      <c r="G8" s="234" t="s">
        <v>12</v>
      </c>
      <c r="H8" s="234"/>
      <c r="I8" s="234"/>
      <c r="J8" s="18" t="s">
        <v>13</v>
      </c>
      <c r="W8" s="235" t="s">
        <v>14</v>
      </c>
      <c r="X8" s="236"/>
      <c r="Y8" s="236"/>
      <c r="Z8" s="236"/>
      <c r="AA8" s="236"/>
      <c r="AB8" s="236"/>
      <c r="AC8" s="236"/>
      <c r="AD8" s="236"/>
      <c r="AE8" s="237"/>
    </row>
    <row r="9" spans="2:31" ht="27.75" customHeight="1" x14ac:dyDescent="0.45">
      <c r="B9" s="233" t="s">
        <v>15</v>
      </c>
      <c r="C9" s="200"/>
      <c r="D9" s="200"/>
      <c r="E9" s="200"/>
      <c r="F9" s="200"/>
      <c r="G9" s="206"/>
      <c r="H9" s="207"/>
      <c r="I9" s="207"/>
      <c r="J9" s="207"/>
      <c r="K9" s="207"/>
      <c r="L9" s="207"/>
      <c r="M9" s="207"/>
      <c r="N9" s="207"/>
      <c r="O9" s="207"/>
      <c r="P9" s="207"/>
      <c r="Q9" s="207"/>
      <c r="R9" s="207"/>
      <c r="S9" s="207"/>
      <c r="T9" s="207"/>
      <c r="U9" s="207"/>
      <c r="V9" s="207"/>
      <c r="W9" s="208"/>
      <c r="X9" s="209"/>
      <c r="Y9" s="209"/>
      <c r="Z9" s="209"/>
      <c r="AA9" s="209"/>
      <c r="AB9" s="209"/>
      <c r="AC9" s="209"/>
      <c r="AD9" s="209"/>
      <c r="AE9" s="210"/>
    </row>
    <row r="10" spans="2:31" ht="27.75" customHeight="1" x14ac:dyDescent="0.45">
      <c r="B10" s="203" t="s">
        <v>16</v>
      </c>
      <c r="C10" s="204"/>
      <c r="D10" s="204"/>
      <c r="E10" s="204"/>
      <c r="F10" s="205"/>
      <c r="G10" s="206"/>
      <c r="H10" s="207"/>
      <c r="I10" s="207"/>
      <c r="J10" s="207"/>
      <c r="K10" s="207"/>
      <c r="L10" s="207"/>
      <c r="M10" s="207"/>
      <c r="N10" s="207"/>
      <c r="O10" s="207"/>
      <c r="P10" s="207"/>
      <c r="Q10" s="207"/>
      <c r="R10" s="207"/>
      <c r="S10" s="207"/>
      <c r="T10" s="207"/>
      <c r="U10" s="207"/>
      <c r="V10" s="207"/>
      <c r="W10" s="19"/>
      <c r="X10" s="20"/>
      <c r="Y10" s="20"/>
      <c r="Z10" s="20"/>
      <c r="AA10" s="20"/>
      <c r="AB10" s="20"/>
      <c r="AC10" s="20"/>
      <c r="AD10" s="20"/>
      <c r="AE10" s="21"/>
    </row>
    <row r="11" spans="2:31" ht="27.75" customHeight="1" x14ac:dyDescent="0.45">
      <c r="B11" s="212" t="s">
        <v>17</v>
      </c>
      <c r="C11" s="204"/>
      <c r="D11" s="204"/>
      <c r="E11" s="204"/>
      <c r="F11" s="205"/>
      <c r="G11" s="206"/>
      <c r="H11" s="207"/>
      <c r="I11" s="207"/>
      <c r="J11" s="207"/>
      <c r="K11" s="207"/>
      <c r="L11" s="207"/>
      <c r="M11" s="207"/>
      <c r="N11" s="207"/>
      <c r="O11" s="207"/>
      <c r="P11" s="207"/>
      <c r="Q11" s="207"/>
      <c r="R11" s="207"/>
      <c r="S11" s="207"/>
      <c r="T11" s="207"/>
      <c r="U11" s="207"/>
      <c r="V11" s="207"/>
      <c r="W11" s="228" t="s">
        <v>18</v>
      </c>
      <c r="X11" s="226"/>
      <c r="Y11" s="226"/>
      <c r="Z11" s="226"/>
      <c r="AA11" s="226"/>
      <c r="AB11" s="226"/>
      <c r="AC11" s="226"/>
      <c r="AD11" s="226"/>
      <c r="AE11" s="227"/>
    </row>
    <row r="12" spans="2:31" ht="27.75" customHeight="1" x14ac:dyDescent="0.45">
      <c r="B12" s="203" t="s">
        <v>19</v>
      </c>
      <c r="C12" s="204"/>
      <c r="D12" s="204"/>
      <c r="E12" s="204"/>
      <c r="F12" s="205"/>
      <c r="G12" s="206"/>
      <c r="H12" s="207"/>
      <c r="I12" s="207"/>
      <c r="J12" s="207"/>
      <c r="K12" s="207"/>
      <c r="L12" s="207"/>
      <c r="M12" s="207"/>
      <c r="N12" s="207"/>
      <c r="O12" s="207"/>
      <c r="P12" s="207"/>
      <c r="Q12" s="207"/>
      <c r="R12" s="207"/>
      <c r="S12" s="207"/>
      <c r="T12" s="207"/>
      <c r="U12" s="207"/>
      <c r="V12" s="207"/>
      <c r="W12" s="22"/>
      <c r="X12" s="23"/>
      <c r="Y12" s="23"/>
      <c r="Z12" s="23"/>
      <c r="AA12" s="23"/>
      <c r="AB12" s="23"/>
      <c r="AC12" s="23"/>
      <c r="AD12" s="23"/>
      <c r="AE12" s="24"/>
    </row>
    <row r="13" spans="2:31" ht="27.75" customHeight="1" x14ac:dyDescent="0.45">
      <c r="B13" s="212" t="s">
        <v>20</v>
      </c>
      <c r="C13" s="204"/>
      <c r="D13" s="204"/>
      <c r="E13" s="204"/>
      <c r="F13" s="205"/>
      <c r="G13" s="206"/>
      <c r="H13" s="207"/>
      <c r="I13" s="207"/>
      <c r="J13" s="207"/>
      <c r="K13" s="207"/>
      <c r="L13" s="207"/>
      <c r="M13" s="207"/>
      <c r="N13" s="207"/>
      <c r="O13" s="207"/>
      <c r="P13" s="207"/>
      <c r="Q13" s="207"/>
      <c r="R13" s="207"/>
      <c r="S13" s="207"/>
      <c r="T13" s="207"/>
      <c r="U13" s="207"/>
      <c r="V13" s="211"/>
      <c r="W13" s="228"/>
      <c r="X13" s="226"/>
      <c r="Y13" s="226"/>
      <c r="Z13" s="226"/>
      <c r="AA13" s="226"/>
      <c r="AB13" s="226"/>
      <c r="AC13" s="226"/>
      <c r="AD13" s="226"/>
      <c r="AE13" s="227"/>
    </row>
    <row r="14" spans="2:31" ht="27.75" customHeight="1" x14ac:dyDescent="0.45">
      <c r="B14" s="203" t="s">
        <v>21</v>
      </c>
      <c r="C14" s="204"/>
      <c r="D14" s="204"/>
      <c r="E14" s="204"/>
      <c r="F14" s="205"/>
      <c r="G14" s="206"/>
      <c r="H14" s="207"/>
      <c r="I14" s="207"/>
      <c r="J14" s="207"/>
      <c r="K14" s="207"/>
      <c r="L14" s="207"/>
      <c r="M14" s="207"/>
      <c r="N14" s="207"/>
      <c r="O14" s="207"/>
      <c r="P14" s="207"/>
      <c r="Q14" s="207"/>
      <c r="R14" s="207"/>
      <c r="S14" s="207"/>
      <c r="T14" s="207"/>
      <c r="U14" s="207"/>
      <c r="V14" s="207"/>
      <c r="W14" s="228"/>
      <c r="X14" s="226"/>
      <c r="Y14" s="226"/>
      <c r="Z14" s="226"/>
      <c r="AA14" s="226"/>
      <c r="AB14" s="226"/>
      <c r="AC14" s="226"/>
      <c r="AD14" s="226"/>
      <c r="AE14" s="227"/>
    </row>
    <row r="15" spans="2:31" ht="27.75" customHeight="1" x14ac:dyDescent="0.45">
      <c r="B15" s="203" t="s">
        <v>22</v>
      </c>
      <c r="C15" s="204"/>
      <c r="D15" s="204"/>
      <c r="E15" s="204"/>
      <c r="F15" s="205"/>
      <c r="G15" s="206"/>
      <c r="H15" s="207"/>
      <c r="I15" s="207"/>
      <c r="J15" s="207"/>
      <c r="K15" s="207"/>
      <c r="L15" s="207"/>
      <c r="M15" s="207"/>
      <c r="N15" s="207"/>
      <c r="O15" s="207"/>
      <c r="P15" s="207"/>
      <c r="Q15" s="207"/>
      <c r="R15" s="207"/>
      <c r="S15" s="207"/>
      <c r="T15" s="207"/>
      <c r="U15" s="207"/>
      <c r="V15" s="207"/>
      <c r="W15" s="225" t="s">
        <v>23</v>
      </c>
      <c r="X15" s="226"/>
      <c r="Y15" s="226"/>
      <c r="Z15" s="226"/>
      <c r="AA15" s="226"/>
      <c r="AB15" s="226"/>
      <c r="AC15" s="226"/>
      <c r="AD15" s="226"/>
      <c r="AE15" s="227"/>
    </row>
    <row r="16" spans="2:31" ht="27.75" customHeight="1" x14ac:dyDescent="0.45">
      <c r="B16" s="203" t="s">
        <v>24</v>
      </c>
      <c r="C16" s="204"/>
      <c r="D16" s="204"/>
      <c r="E16" s="204"/>
      <c r="F16" s="205"/>
      <c r="G16" s="206"/>
      <c r="H16" s="207"/>
      <c r="I16" s="207"/>
      <c r="J16" s="207"/>
      <c r="K16" s="207"/>
      <c r="L16" s="207"/>
      <c r="M16" s="207"/>
      <c r="N16" s="207"/>
      <c r="O16" s="207"/>
      <c r="P16" s="207"/>
      <c r="Q16" s="207"/>
      <c r="R16" s="207"/>
      <c r="S16" s="207"/>
      <c r="T16" s="207"/>
      <c r="U16" s="207"/>
      <c r="V16" s="207"/>
      <c r="W16" s="228"/>
      <c r="X16" s="226"/>
      <c r="Y16" s="226"/>
      <c r="Z16" s="226"/>
      <c r="AA16" s="226"/>
      <c r="AB16" s="226"/>
      <c r="AC16" s="226"/>
      <c r="AD16" s="226"/>
      <c r="AE16" s="227"/>
    </row>
    <row r="17" spans="2:32" ht="40.5" customHeight="1" x14ac:dyDescent="0.45">
      <c r="B17" s="203" t="s">
        <v>25</v>
      </c>
      <c r="C17" s="204"/>
      <c r="D17" s="204"/>
      <c r="E17" s="204"/>
      <c r="F17" s="205"/>
      <c r="G17" s="206"/>
      <c r="H17" s="211"/>
      <c r="I17" s="25" t="s">
        <v>7</v>
      </c>
      <c r="J17" s="12"/>
      <c r="K17" s="20" t="s">
        <v>26</v>
      </c>
      <c r="L17" s="12"/>
      <c r="M17" s="20" t="s">
        <v>27</v>
      </c>
      <c r="N17" s="20" t="s">
        <v>28</v>
      </c>
      <c r="O17" s="206"/>
      <c r="P17" s="211"/>
      <c r="Q17" s="25" t="s">
        <v>7</v>
      </c>
      <c r="R17" s="12"/>
      <c r="S17" s="20" t="s">
        <v>29</v>
      </c>
      <c r="T17" s="12"/>
      <c r="U17" s="20" t="s">
        <v>27</v>
      </c>
      <c r="V17" s="20"/>
      <c r="W17" s="219" t="s">
        <v>30</v>
      </c>
      <c r="X17" s="220"/>
      <c r="Y17" s="220"/>
      <c r="Z17" s="220"/>
      <c r="AA17" s="220"/>
      <c r="AB17" s="220"/>
      <c r="AC17" s="220"/>
      <c r="AD17" s="220"/>
      <c r="AE17" s="221"/>
    </row>
    <row r="18" spans="2:32" ht="40.5" customHeight="1" x14ac:dyDescent="0.45">
      <c r="B18" s="203" t="s">
        <v>31</v>
      </c>
      <c r="C18" s="204"/>
      <c r="D18" s="204"/>
      <c r="E18" s="204"/>
      <c r="F18" s="205"/>
      <c r="G18" s="213"/>
      <c r="H18" s="214"/>
      <c r="I18" s="214"/>
      <c r="J18" s="214"/>
      <c r="K18" s="214"/>
      <c r="L18" s="214"/>
      <c r="M18" s="214"/>
      <c r="N18" s="214"/>
      <c r="O18" s="214"/>
      <c r="P18" s="214"/>
      <c r="Q18" s="214"/>
      <c r="R18" s="214"/>
      <c r="S18" s="214"/>
      <c r="T18" s="214"/>
      <c r="U18" s="214"/>
      <c r="V18" s="215"/>
      <c r="W18" s="222" t="s">
        <v>32</v>
      </c>
      <c r="X18" s="223"/>
      <c r="Y18" s="223"/>
      <c r="Z18" s="223"/>
      <c r="AA18" s="223"/>
      <c r="AB18" s="223"/>
      <c r="AC18" s="223"/>
      <c r="AD18" s="223"/>
      <c r="AE18" s="224"/>
    </row>
    <row r="19" spans="2:32" ht="40.5" customHeight="1" x14ac:dyDescent="0.45">
      <c r="B19" s="212" t="s">
        <v>33</v>
      </c>
      <c r="C19" s="204"/>
      <c r="D19" s="204"/>
      <c r="E19" s="204"/>
      <c r="F19" s="205"/>
      <c r="G19" s="213"/>
      <c r="H19" s="214"/>
      <c r="I19" s="214"/>
      <c r="J19" s="214"/>
      <c r="K19" s="214"/>
      <c r="L19" s="214"/>
      <c r="M19" s="214"/>
      <c r="N19" s="214"/>
      <c r="O19" s="214"/>
      <c r="P19" s="214"/>
      <c r="Q19" s="214"/>
      <c r="R19" s="214"/>
      <c r="S19" s="214"/>
      <c r="T19" s="214"/>
      <c r="U19" s="214"/>
      <c r="V19" s="215"/>
      <c r="W19" s="216" t="s">
        <v>34</v>
      </c>
      <c r="X19" s="217"/>
      <c r="Y19" s="217"/>
      <c r="Z19" s="217"/>
      <c r="AA19" s="217"/>
      <c r="AB19" s="217"/>
      <c r="AC19" s="217"/>
      <c r="AD19" s="217"/>
      <c r="AE19" s="218"/>
    </row>
    <row r="20" spans="2:32" ht="40.5" customHeight="1" x14ac:dyDescent="0.45">
      <c r="B20" s="26" t="s">
        <v>35</v>
      </c>
      <c r="C20" s="27"/>
      <c r="D20" s="28"/>
      <c r="E20" s="27"/>
      <c r="F20" s="27"/>
      <c r="G20"/>
      <c r="H20"/>
      <c r="I20"/>
      <c r="J20"/>
      <c r="K20"/>
      <c r="L20"/>
      <c r="M20" s="29"/>
      <c r="N20" s="29"/>
      <c r="O20" s="29"/>
      <c r="P20" s="29"/>
      <c r="Q20" s="29"/>
      <c r="R20" s="29"/>
      <c r="S20" s="29"/>
      <c r="T20" s="29"/>
      <c r="U20" s="29"/>
      <c r="V20"/>
      <c r="W20" s="30"/>
      <c r="X20" s="31"/>
      <c r="Y20" s="31"/>
      <c r="Z20" s="31"/>
      <c r="AA20" s="31"/>
      <c r="AB20" s="31"/>
      <c r="AC20" s="31"/>
      <c r="AD20" s="31"/>
      <c r="AE20" s="31"/>
      <c r="AF20" s="32"/>
    </row>
    <row r="21" spans="2:32" ht="27.75" customHeight="1" x14ac:dyDescent="0.45">
      <c r="B21" s="200" t="s">
        <v>15</v>
      </c>
      <c r="C21" s="200"/>
      <c r="D21" s="200"/>
      <c r="E21" s="200"/>
      <c r="F21" s="200"/>
      <c r="G21" s="206"/>
      <c r="H21" s="207"/>
      <c r="I21" s="207"/>
      <c r="J21" s="207"/>
      <c r="K21" s="207"/>
      <c r="L21" s="207"/>
      <c r="M21" s="207"/>
      <c r="N21" s="207"/>
      <c r="O21" s="207"/>
      <c r="P21" s="207"/>
      <c r="Q21" s="207"/>
      <c r="R21" s="207"/>
      <c r="S21" s="207"/>
      <c r="T21" s="207"/>
      <c r="U21" s="207"/>
      <c r="V21" s="207"/>
      <c r="W21" s="208"/>
      <c r="X21" s="209"/>
      <c r="Y21" s="209"/>
      <c r="Z21" s="209"/>
      <c r="AA21" s="209"/>
      <c r="AB21" s="209"/>
      <c r="AC21" s="209"/>
      <c r="AD21" s="209"/>
      <c r="AE21" s="210"/>
    </row>
    <row r="22" spans="2:32" ht="27.75" customHeight="1" x14ac:dyDescent="0.45">
      <c r="B22" s="203" t="s">
        <v>16</v>
      </c>
      <c r="C22" s="204"/>
      <c r="D22" s="204"/>
      <c r="E22" s="204"/>
      <c r="F22" s="205"/>
      <c r="G22" s="206"/>
      <c r="H22" s="207"/>
      <c r="I22" s="207"/>
      <c r="J22" s="207"/>
      <c r="K22" s="207"/>
      <c r="L22" s="207"/>
      <c r="M22" s="207"/>
      <c r="N22" s="207"/>
      <c r="O22" s="207"/>
      <c r="P22" s="207"/>
      <c r="Q22" s="207"/>
      <c r="R22" s="207"/>
      <c r="S22" s="207"/>
      <c r="T22" s="207"/>
      <c r="U22" s="207"/>
      <c r="V22" s="207"/>
      <c r="W22" s="19"/>
      <c r="X22" s="20"/>
      <c r="Y22" s="20"/>
      <c r="Z22" s="20"/>
      <c r="AA22" s="20"/>
      <c r="AB22" s="20"/>
      <c r="AC22" s="20"/>
      <c r="AD22" s="20"/>
      <c r="AE22" s="21"/>
    </row>
    <row r="23" spans="2:32" ht="27.75" customHeight="1" x14ac:dyDescent="0.45">
      <c r="B23" s="203" t="s">
        <v>17</v>
      </c>
      <c r="C23" s="204"/>
      <c r="D23" s="204"/>
      <c r="E23" s="204"/>
      <c r="F23" s="205"/>
      <c r="G23" s="206"/>
      <c r="H23" s="207"/>
      <c r="I23" s="207"/>
      <c r="J23" s="207"/>
      <c r="K23" s="207"/>
      <c r="L23" s="207"/>
      <c r="M23" s="207"/>
      <c r="N23" s="207"/>
      <c r="O23" s="207"/>
      <c r="P23" s="207"/>
      <c r="Q23" s="207"/>
      <c r="R23" s="207"/>
      <c r="S23" s="207"/>
      <c r="T23" s="207"/>
      <c r="U23" s="207"/>
      <c r="V23" s="207"/>
      <c r="W23" s="208"/>
      <c r="X23" s="209"/>
      <c r="Y23" s="209"/>
      <c r="Z23" s="209"/>
      <c r="AA23" s="209"/>
      <c r="AB23" s="209"/>
      <c r="AC23" s="209"/>
      <c r="AD23" s="209"/>
      <c r="AE23" s="210"/>
    </row>
    <row r="24" spans="2:32" ht="27.75" customHeight="1" x14ac:dyDescent="0.45">
      <c r="B24" s="203" t="s">
        <v>19</v>
      </c>
      <c r="C24" s="204"/>
      <c r="D24" s="204"/>
      <c r="E24" s="204"/>
      <c r="F24" s="205"/>
      <c r="G24" s="206"/>
      <c r="H24" s="207"/>
      <c r="I24" s="207"/>
      <c r="J24" s="207"/>
      <c r="K24" s="207"/>
      <c r="L24" s="207"/>
      <c r="M24" s="207"/>
      <c r="N24" s="207"/>
      <c r="O24" s="207"/>
      <c r="P24" s="207"/>
      <c r="Q24" s="207"/>
      <c r="R24" s="207"/>
      <c r="S24" s="207"/>
      <c r="T24" s="207"/>
      <c r="U24" s="207"/>
      <c r="V24" s="207"/>
      <c r="W24" s="19"/>
      <c r="X24" s="20"/>
      <c r="Y24" s="20"/>
      <c r="Z24" s="20"/>
      <c r="AA24" s="20"/>
      <c r="AB24" s="20"/>
      <c r="AC24" s="20"/>
      <c r="AD24" s="20"/>
      <c r="AE24" s="21"/>
    </row>
    <row r="25" spans="2:32" ht="27.75" customHeight="1" x14ac:dyDescent="0.45">
      <c r="B25" s="203" t="s">
        <v>36</v>
      </c>
      <c r="C25" s="204"/>
      <c r="D25" s="204"/>
      <c r="E25" s="204"/>
      <c r="F25" s="205"/>
      <c r="G25" s="206"/>
      <c r="H25" s="207"/>
      <c r="I25" s="207"/>
      <c r="J25" s="207"/>
      <c r="K25" s="207"/>
      <c r="L25" s="207"/>
      <c r="M25" s="207"/>
      <c r="N25" s="207"/>
      <c r="O25" s="207"/>
      <c r="P25" s="207"/>
      <c r="Q25" s="207"/>
      <c r="R25" s="207"/>
      <c r="S25" s="207"/>
      <c r="T25" s="207"/>
      <c r="U25" s="207"/>
      <c r="V25" s="211"/>
      <c r="W25" s="208"/>
      <c r="X25" s="209"/>
      <c r="Y25" s="209"/>
      <c r="Z25" s="209"/>
      <c r="AA25" s="209"/>
      <c r="AB25" s="209"/>
      <c r="AC25" s="209"/>
      <c r="AD25" s="209"/>
      <c r="AE25" s="210"/>
    </row>
    <row r="26" spans="2:32" ht="27.75" customHeight="1" x14ac:dyDescent="0.45">
      <c r="B26" s="203" t="s">
        <v>21</v>
      </c>
      <c r="C26" s="204"/>
      <c r="D26" s="204"/>
      <c r="E26" s="204"/>
      <c r="F26" s="205"/>
      <c r="G26" s="206"/>
      <c r="H26" s="207"/>
      <c r="I26" s="207"/>
      <c r="J26" s="207"/>
      <c r="K26" s="207"/>
      <c r="L26" s="207"/>
      <c r="M26" s="207"/>
      <c r="N26" s="207"/>
      <c r="O26" s="207"/>
      <c r="P26" s="207"/>
      <c r="Q26" s="207"/>
      <c r="R26" s="207"/>
      <c r="S26" s="207"/>
      <c r="T26" s="207"/>
      <c r="U26" s="207"/>
      <c r="V26" s="207"/>
      <c r="W26" s="208"/>
      <c r="X26" s="209"/>
      <c r="Y26" s="209"/>
      <c r="Z26" s="209"/>
      <c r="AA26" s="209"/>
      <c r="AB26" s="209"/>
      <c r="AC26" s="209"/>
      <c r="AD26" s="209"/>
      <c r="AE26" s="210"/>
    </row>
    <row r="27" spans="2:32" ht="27.75" customHeight="1" x14ac:dyDescent="0.45">
      <c r="B27" s="203" t="s">
        <v>22</v>
      </c>
      <c r="C27" s="204"/>
      <c r="D27" s="204"/>
      <c r="E27" s="204"/>
      <c r="F27" s="205"/>
      <c r="G27" s="206"/>
      <c r="H27" s="207"/>
      <c r="I27" s="207"/>
      <c r="J27" s="207"/>
      <c r="K27" s="207"/>
      <c r="L27" s="207"/>
      <c r="M27" s="207"/>
      <c r="N27" s="207"/>
      <c r="O27" s="207"/>
      <c r="P27" s="207"/>
      <c r="Q27" s="207"/>
      <c r="R27" s="207"/>
      <c r="S27" s="207"/>
      <c r="T27" s="207"/>
      <c r="U27" s="207"/>
      <c r="V27" s="207"/>
      <c r="W27" s="208"/>
      <c r="X27" s="209"/>
      <c r="Y27" s="209"/>
      <c r="Z27" s="209"/>
      <c r="AA27" s="209"/>
      <c r="AB27" s="209"/>
      <c r="AC27" s="209"/>
      <c r="AD27" s="209"/>
      <c r="AE27" s="210"/>
    </row>
    <row r="28" spans="2:32" ht="27.75" customHeight="1" x14ac:dyDescent="0.45">
      <c r="B28" s="203" t="s">
        <v>24</v>
      </c>
      <c r="C28" s="204"/>
      <c r="D28" s="204"/>
      <c r="E28" s="204"/>
      <c r="F28" s="205"/>
      <c r="G28" s="206"/>
      <c r="H28" s="207"/>
      <c r="I28" s="207"/>
      <c r="J28" s="207"/>
      <c r="K28" s="207"/>
      <c r="L28" s="207"/>
      <c r="M28" s="207"/>
      <c r="N28" s="207"/>
      <c r="O28" s="207"/>
      <c r="P28" s="207"/>
      <c r="Q28" s="207"/>
      <c r="R28" s="207"/>
      <c r="S28" s="207"/>
      <c r="T28" s="207"/>
      <c r="U28" s="207"/>
      <c r="V28" s="207"/>
      <c r="W28" s="208"/>
      <c r="X28" s="209"/>
      <c r="Y28" s="209"/>
      <c r="Z28" s="209"/>
      <c r="AA28" s="209"/>
      <c r="AB28" s="209"/>
      <c r="AC28" s="209"/>
      <c r="AD28" s="209"/>
      <c r="AE28" s="210"/>
    </row>
    <row r="29" spans="2:32" ht="18.75" customHeight="1" x14ac:dyDescent="0.45"/>
    <row r="30" spans="2:32" ht="18.75" customHeight="1" x14ac:dyDescent="0.45"/>
    <row r="31" spans="2:32" ht="18.75" customHeight="1" x14ac:dyDescent="0.45">
      <c r="B31" s="33" t="s">
        <v>37</v>
      </c>
      <c r="S31" s="2" t="s">
        <v>38</v>
      </c>
    </row>
    <row r="32" spans="2:32" ht="13.5" customHeight="1" x14ac:dyDescent="0.45">
      <c r="B32" s="199" t="s">
        <v>39</v>
      </c>
      <c r="C32" s="200"/>
      <c r="D32" s="200"/>
      <c r="E32" s="34" t="s">
        <v>40</v>
      </c>
      <c r="F32" s="185" t="s">
        <v>41</v>
      </c>
      <c r="G32" s="186"/>
      <c r="H32" s="186"/>
      <c r="I32" s="187"/>
      <c r="J32" s="185" t="s">
        <v>42</v>
      </c>
      <c r="K32" s="186"/>
      <c r="L32" s="186"/>
      <c r="M32" s="187"/>
      <c r="N32" s="185" t="s">
        <v>43</v>
      </c>
      <c r="O32" s="186"/>
      <c r="P32" s="186"/>
      <c r="Q32" s="186"/>
      <c r="R32" s="187"/>
      <c r="S32" s="201" t="s">
        <v>44</v>
      </c>
      <c r="T32" s="202"/>
      <c r="U32" s="201" t="s">
        <v>45</v>
      </c>
      <c r="V32" s="202"/>
      <c r="W32" s="35" t="s">
        <v>46</v>
      </c>
      <c r="X32" s="196" t="s">
        <v>47</v>
      </c>
      <c r="Y32" s="197"/>
      <c r="Z32" s="198"/>
      <c r="AB32" s="36" t="s">
        <v>48</v>
      </c>
    </row>
    <row r="33" spans="2:44" ht="18" x14ac:dyDescent="0.25">
      <c r="B33" s="200"/>
      <c r="C33" s="200"/>
      <c r="D33" s="200"/>
      <c r="E33" s="37">
        <v>1</v>
      </c>
      <c r="F33" s="181"/>
      <c r="G33" s="182"/>
      <c r="H33" s="182"/>
      <c r="I33" s="183"/>
      <c r="J33" s="184"/>
      <c r="K33" s="182"/>
      <c r="L33" s="182"/>
      <c r="M33" s="183"/>
      <c r="N33" s="185" t="str">
        <f t="shared" ref="N33:N62" si="0">IFERROR(VLOOKUP(J33,product_list,2,FALSE),"")</f>
        <v/>
      </c>
      <c r="O33" s="186"/>
      <c r="P33" s="186"/>
      <c r="Q33" s="186"/>
      <c r="R33" s="187"/>
      <c r="S33" s="188" t="str">
        <f t="shared" ref="S33:S62" si="1">IFERROR(VLOOKUP(J33,product_list,3,FALSE),"")</f>
        <v/>
      </c>
      <c r="T33" s="189"/>
      <c r="U33" s="190" t="str">
        <f t="shared" ref="U33:U62" si="2">IFERROR(VLOOKUP(J33,product_list,4,FALSE),"")</f>
        <v/>
      </c>
      <c r="V33" s="190"/>
      <c r="W33" s="38" t="str">
        <f t="shared" ref="W33:W62" si="3">IFERROR(VLOOKUP(J33,product_list,5,FALSE),"")</f>
        <v/>
      </c>
      <c r="X33" s="191"/>
      <c r="Y33" s="192"/>
      <c r="Z33" s="193"/>
      <c r="AB33" s="39" t="s">
        <v>49</v>
      </c>
      <c r="AE33" s="2">
        <f>COUNTA(J33:M62)</f>
        <v>0</v>
      </c>
      <c r="AF33" s="2" t="s">
        <v>50</v>
      </c>
      <c r="AN33"/>
      <c r="AO33"/>
      <c r="AP33"/>
      <c r="AQ33"/>
      <c r="AR33"/>
    </row>
    <row r="34" spans="2:44" ht="18" x14ac:dyDescent="0.25">
      <c r="B34" s="200"/>
      <c r="C34" s="200"/>
      <c r="D34" s="200"/>
      <c r="E34" s="37">
        <v>2</v>
      </c>
      <c r="F34" s="181"/>
      <c r="G34" s="182"/>
      <c r="H34" s="182"/>
      <c r="I34" s="183"/>
      <c r="J34" s="184"/>
      <c r="K34" s="182"/>
      <c r="L34" s="182"/>
      <c r="M34" s="183"/>
      <c r="N34" s="185" t="str">
        <f t="shared" si="0"/>
        <v/>
      </c>
      <c r="O34" s="186"/>
      <c r="P34" s="186"/>
      <c r="Q34" s="186"/>
      <c r="R34" s="187"/>
      <c r="S34" s="188" t="str">
        <f t="shared" si="1"/>
        <v/>
      </c>
      <c r="T34" s="189"/>
      <c r="U34" s="190" t="str">
        <f t="shared" si="2"/>
        <v/>
      </c>
      <c r="V34" s="190"/>
      <c r="W34" s="38" t="str">
        <f t="shared" si="3"/>
        <v/>
      </c>
      <c r="X34" s="191"/>
      <c r="Y34" s="192"/>
      <c r="Z34" s="193"/>
      <c r="AB34" s="2" t="s">
        <v>51</v>
      </c>
      <c r="AE34" s="194" t="str">
        <f>G17&amp;"/"&amp;J17&amp;"/"&amp;L17</f>
        <v>//</v>
      </c>
      <c r="AF34" s="195"/>
      <c r="AG34" s="195"/>
      <c r="AH34" s="2" t="s">
        <v>28</v>
      </c>
      <c r="AI34" s="194" t="str">
        <f>O17&amp;"/"&amp;R17&amp;"/"&amp;T17</f>
        <v>//</v>
      </c>
      <c r="AJ34" s="195"/>
      <c r="AK34" s="195"/>
      <c r="AL34"/>
      <c r="AM34"/>
    </row>
    <row r="35" spans="2:44" ht="18" x14ac:dyDescent="0.25">
      <c r="B35" s="200"/>
      <c r="C35" s="200"/>
      <c r="D35" s="200"/>
      <c r="E35" s="37">
        <v>3</v>
      </c>
      <c r="F35" s="181"/>
      <c r="G35" s="182"/>
      <c r="H35" s="182"/>
      <c r="I35" s="183"/>
      <c r="J35" s="184"/>
      <c r="K35" s="182"/>
      <c r="L35" s="182"/>
      <c r="M35" s="183"/>
      <c r="N35" s="185" t="str">
        <f t="shared" si="0"/>
        <v/>
      </c>
      <c r="O35" s="186"/>
      <c r="P35" s="186"/>
      <c r="Q35" s="186"/>
      <c r="R35" s="187"/>
      <c r="S35" s="188" t="str">
        <f t="shared" si="1"/>
        <v/>
      </c>
      <c r="T35" s="189"/>
      <c r="U35" s="190" t="str">
        <f t="shared" si="2"/>
        <v/>
      </c>
      <c r="V35" s="190"/>
      <c r="W35" s="38" t="str">
        <f t="shared" si="3"/>
        <v/>
      </c>
      <c r="X35" s="191"/>
      <c r="Y35" s="192"/>
      <c r="Z35" s="193"/>
      <c r="AB35" s="2" t="s">
        <v>52</v>
      </c>
      <c r="AE35" s="2" t="e">
        <f>AI34-AE34</f>
        <v>#VALUE!</v>
      </c>
    </row>
    <row r="36" spans="2:44" ht="18" x14ac:dyDescent="0.25">
      <c r="B36" s="200"/>
      <c r="C36" s="200"/>
      <c r="D36" s="200"/>
      <c r="E36" s="37">
        <v>4</v>
      </c>
      <c r="F36" s="181"/>
      <c r="G36" s="182"/>
      <c r="H36" s="182"/>
      <c r="I36" s="183"/>
      <c r="J36" s="184"/>
      <c r="K36" s="182"/>
      <c r="L36" s="182"/>
      <c r="M36" s="183"/>
      <c r="N36" s="185" t="str">
        <f t="shared" si="0"/>
        <v/>
      </c>
      <c r="O36" s="186"/>
      <c r="P36" s="186"/>
      <c r="Q36" s="186"/>
      <c r="R36" s="187"/>
      <c r="S36" s="188" t="str">
        <f t="shared" si="1"/>
        <v/>
      </c>
      <c r="T36" s="189"/>
      <c r="U36" s="190" t="str">
        <f t="shared" si="2"/>
        <v/>
      </c>
      <c r="V36" s="190"/>
      <c r="W36" s="38" t="str">
        <f t="shared" si="3"/>
        <v/>
      </c>
      <c r="X36" s="191"/>
      <c r="Y36" s="192"/>
      <c r="Z36" s="193"/>
      <c r="AB36" s="39" t="s">
        <v>53</v>
      </c>
      <c r="AE36" s="2" t="e">
        <f>IF(AE35&gt;2, 9900+((AE35-2)*2250),9900)*AE33</f>
        <v>#VALUE!</v>
      </c>
      <c r="AF36" s="2" t="s">
        <v>54</v>
      </c>
    </row>
    <row r="37" spans="2:44" ht="18" x14ac:dyDescent="0.25">
      <c r="B37" s="200"/>
      <c r="C37" s="200"/>
      <c r="D37" s="200"/>
      <c r="E37" s="37">
        <v>5</v>
      </c>
      <c r="F37" s="181"/>
      <c r="G37" s="182"/>
      <c r="H37" s="182"/>
      <c r="I37" s="183"/>
      <c r="J37" s="184"/>
      <c r="K37" s="182"/>
      <c r="L37" s="182"/>
      <c r="M37" s="183"/>
      <c r="N37" s="185" t="str">
        <f t="shared" si="0"/>
        <v/>
      </c>
      <c r="O37" s="186"/>
      <c r="P37" s="186"/>
      <c r="Q37" s="186"/>
      <c r="R37" s="187"/>
      <c r="S37" s="188" t="str">
        <f t="shared" si="1"/>
        <v/>
      </c>
      <c r="T37" s="189"/>
      <c r="U37" s="190" t="str">
        <f t="shared" si="2"/>
        <v/>
      </c>
      <c r="V37" s="190"/>
      <c r="W37" s="38" t="str">
        <f t="shared" si="3"/>
        <v/>
      </c>
      <c r="X37" s="191"/>
      <c r="Y37" s="192"/>
      <c r="Z37" s="193"/>
      <c r="AB37" s="39" t="s">
        <v>55</v>
      </c>
      <c r="AE37" s="2" t="e">
        <f>AE36*0.1</f>
        <v>#VALUE!</v>
      </c>
      <c r="AF37" s="2" t="s">
        <v>54</v>
      </c>
    </row>
    <row r="38" spans="2:44" ht="18" x14ac:dyDescent="0.25">
      <c r="B38" s="200"/>
      <c r="C38" s="200"/>
      <c r="D38" s="200"/>
      <c r="E38" s="37">
        <v>6</v>
      </c>
      <c r="F38" s="181"/>
      <c r="G38" s="182"/>
      <c r="H38" s="182"/>
      <c r="I38" s="183"/>
      <c r="J38" s="184"/>
      <c r="K38" s="182"/>
      <c r="L38" s="182"/>
      <c r="M38" s="183"/>
      <c r="N38" s="185" t="str">
        <f t="shared" si="0"/>
        <v/>
      </c>
      <c r="O38" s="186"/>
      <c r="P38" s="186"/>
      <c r="Q38" s="186"/>
      <c r="R38" s="187"/>
      <c r="S38" s="188" t="str">
        <f t="shared" si="1"/>
        <v/>
      </c>
      <c r="T38" s="189"/>
      <c r="U38" s="190" t="str">
        <f t="shared" si="2"/>
        <v/>
      </c>
      <c r="V38" s="190"/>
      <c r="W38" s="38" t="str">
        <f t="shared" si="3"/>
        <v/>
      </c>
      <c r="X38" s="191"/>
      <c r="Y38" s="192"/>
      <c r="Z38" s="193"/>
      <c r="AB38" s="39" t="s">
        <v>56</v>
      </c>
      <c r="AE38" s="2" t="e">
        <f>SUM(AE36:AE37)</f>
        <v>#VALUE!</v>
      </c>
      <c r="AF38" s="2" t="s">
        <v>54</v>
      </c>
    </row>
    <row r="39" spans="2:44" ht="18" x14ac:dyDescent="0.25">
      <c r="B39" s="200"/>
      <c r="C39" s="200"/>
      <c r="D39" s="200"/>
      <c r="E39" s="37">
        <v>7</v>
      </c>
      <c r="F39" s="181"/>
      <c r="G39" s="182"/>
      <c r="H39" s="182"/>
      <c r="I39" s="183"/>
      <c r="J39" s="184"/>
      <c r="K39" s="182"/>
      <c r="L39" s="182"/>
      <c r="M39" s="183"/>
      <c r="N39" s="185" t="str">
        <f t="shared" si="0"/>
        <v/>
      </c>
      <c r="O39" s="186"/>
      <c r="P39" s="186"/>
      <c r="Q39" s="186"/>
      <c r="R39" s="187"/>
      <c r="S39" s="188" t="str">
        <f t="shared" si="1"/>
        <v/>
      </c>
      <c r="T39" s="189"/>
      <c r="U39" s="190" t="str">
        <f t="shared" si="2"/>
        <v/>
      </c>
      <c r="V39" s="190"/>
      <c r="W39" s="38" t="str">
        <f t="shared" si="3"/>
        <v/>
      </c>
      <c r="X39" s="191"/>
      <c r="Y39" s="192"/>
      <c r="Z39" s="193"/>
    </row>
    <row r="40" spans="2:44" ht="18" x14ac:dyDescent="0.25">
      <c r="B40" s="200"/>
      <c r="C40" s="200"/>
      <c r="D40" s="200"/>
      <c r="E40" s="37">
        <v>8</v>
      </c>
      <c r="F40" s="181"/>
      <c r="G40" s="182"/>
      <c r="H40" s="182"/>
      <c r="I40" s="183"/>
      <c r="J40" s="184"/>
      <c r="K40" s="182"/>
      <c r="L40" s="182"/>
      <c r="M40" s="183"/>
      <c r="N40" s="185" t="str">
        <f t="shared" si="0"/>
        <v/>
      </c>
      <c r="O40" s="186"/>
      <c r="P40" s="186"/>
      <c r="Q40" s="186"/>
      <c r="R40" s="187"/>
      <c r="S40" s="188" t="str">
        <f t="shared" si="1"/>
        <v/>
      </c>
      <c r="T40" s="189"/>
      <c r="U40" s="190" t="str">
        <f t="shared" si="2"/>
        <v/>
      </c>
      <c r="V40" s="190"/>
      <c r="W40" s="38" t="str">
        <f t="shared" si="3"/>
        <v/>
      </c>
      <c r="X40" s="191"/>
      <c r="Y40" s="192"/>
      <c r="Z40" s="193"/>
    </row>
    <row r="41" spans="2:44" ht="18" x14ac:dyDescent="0.25">
      <c r="B41" s="200"/>
      <c r="C41" s="200"/>
      <c r="D41" s="200"/>
      <c r="E41" s="37">
        <v>9</v>
      </c>
      <c r="F41" s="181"/>
      <c r="G41" s="182"/>
      <c r="H41" s="182"/>
      <c r="I41" s="183"/>
      <c r="J41" s="184"/>
      <c r="K41" s="182"/>
      <c r="L41" s="182"/>
      <c r="M41" s="183"/>
      <c r="N41" s="185" t="str">
        <f t="shared" si="0"/>
        <v/>
      </c>
      <c r="O41" s="186"/>
      <c r="P41" s="186"/>
      <c r="Q41" s="186"/>
      <c r="R41" s="187"/>
      <c r="S41" s="188" t="str">
        <f t="shared" si="1"/>
        <v/>
      </c>
      <c r="T41" s="189"/>
      <c r="U41" s="190" t="str">
        <f t="shared" si="2"/>
        <v/>
      </c>
      <c r="V41" s="190"/>
      <c r="W41" s="38" t="str">
        <f t="shared" si="3"/>
        <v/>
      </c>
      <c r="X41" s="191"/>
      <c r="Y41" s="192"/>
      <c r="Z41" s="193"/>
    </row>
    <row r="42" spans="2:44" ht="18" x14ac:dyDescent="0.25">
      <c r="B42" s="200"/>
      <c r="C42" s="200"/>
      <c r="D42" s="200"/>
      <c r="E42" s="37">
        <v>10</v>
      </c>
      <c r="F42" s="181"/>
      <c r="G42" s="182"/>
      <c r="H42" s="182"/>
      <c r="I42" s="183"/>
      <c r="J42" s="184"/>
      <c r="K42" s="182"/>
      <c r="L42" s="182"/>
      <c r="M42" s="183"/>
      <c r="N42" s="185" t="str">
        <f t="shared" si="0"/>
        <v/>
      </c>
      <c r="O42" s="186"/>
      <c r="P42" s="186"/>
      <c r="Q42" s="186"/>
      <c r="R42" s="187"/>
      <c r="S42" s="188" t="str">
        <f t="shared" si="1"/>
        <v/>
      </c>
      <c r="T42" s="189"/>
      <c r="U42" s="190" t="str">
        <f t="shared" si="2"/>
        <v/>
      </c>
      <c r="V42" s="190"/>
      <c r="W42" s="38" t="str">
        <f t="shared" si="3"/>
        <v/>
      </c>
      <c r="X42" s="191"/>
      <c r="Y42" s="192"/>
      <c r="Z42" s="193"/>
    </row>
    <row r="43" spans="2:44" ht="18" x14ac:dyDescent="0.25">
      <c r="B43" s="200"/>
      <c r="C43" s="200"/>
      <c r="D43" s="200"/>
      <c r="E43" s="37">
        <v>11</v>
      </c>
      <c r="F43" s="181"/>
      <c r="G43" s="182"/>
      <c r="H43" s="182"/>
      <c r="I43" s="183"/>
      <c r="J43" s="184"/>
      <c r="K43" s="182"/>
      <c r="L43" s="182"/>
      <c r="M43" s="183"/>
      <c r="N43" s="185" t="str">
        <f t="shared" si="0"/>
        <v/>
      </c>
      <c r="O43" s="186"/>
      <c r="P43" s="186"/>
      <c r="Q43" s="186"/>
      <c r="R43" s="187"/>
      <c r="S43" s="188" t="str">
        <f t="shared" si="1"/>
        <v/>
      </c>
      <c r="T43" s="189"/>
      <c r="U43" s="190" t="str">
        <f t="shared" si="2"/>
        <v/>
      </c>
      <c r="V43" s="190"/>
      <c r="W43" s="38" t="str">
        <f t="shared" si="3"/>
        <v/>
      </c>
      <c r="X43" s="191"/>
      <c r="Y43" s="192"/>
      <c r="Z43" s="193"/>
    </row>
    <row r="44" spans="2:44" ht="18" x14ac:dyDescent="0.25">
      <c r="B44" s="200"/>
      <c r="C44" s="200"/>
      <c r="D44" s="200"/>
      <c r="E44" s="37">
        <v>12</v>
      </c>
      <c r="F44" s="181"/>
      <c r="G44" s="182"/>
      <c r="H44" s="182"/>
      <c r="I44" s="183"/>
      <c r="J44" s="184"/>
      <c r="K44" s="182"/>
      <c r="L44" s="182"/>
      <c r="M44" s="183"/>
      <c r="N44" s="185" t="str">
        <f t="shared" si="0"/>
        <v/>
      </c>
      <c r="O44" s="186"/>
      <c r="P44" s="186"/>
      <c r="Q44" s="186"/>
      <c r="R44" s="187"/>
      <c r="S44" s="188" t="str">
        <f t="shared" si="1"/>
        <v/>
      </c>
      <c r="T44" s="189"/>
      <c r="U44" s="190" t="str">
        <f t="shared" si="2"/>
        <v/>
      </c>
      <c r="V44" s="190"/>
      <c r="W44" s="38" t="str">
        <f t="shared" si="3"/>
        <v/>
      </c>
      <c r="X44" s="191"/>
      <c r="Y44" s="192"/>
      <c r="Z44" s="193"/>
    </row>
    <row r="45" spans="2:44" ht="18" x14ac:dyDescent="0.25">
      <c r="B45" s="200"/>
      <c r="C45" s="200"/>
      <c r="D45" s="200"/>
      <c r="E45" s="37">
        <v>13</v>
      </c>
      <c r="F45" s="181"/>
      <c r="G45" s="182"/>
      <c r="H45" s="182"/>
      <c r="I45" s="183"/>
      <c r="J45" s="184"/>
      <c r="K45" s="182"/>
      <c r="L45" s="182"/>
      <c r="M45" s="183"/>
      <c r="N45" s="185" t="str">
        <f t="shared" si="0"/>
        <v/>
      </c>
      <c r="O45" s="186"/>
      <c r="P45" s="186"/>
      <c r="Q45" s="186"/>
      <c r="R45" s="187"/>
      <c r="S45" s="188" t="str">
        <f t="shared" si="1"/>
        <v/>
      </c>
      <c r="T45" s="189"/>
      <c r="U45" s="190" t="str">
        <f t="shared" si="2"/>
        <v/>
      </c>
      <c r="V45" s="190"/>
      <c r="W45" s="38" t="str">
        <f t="shared" si="3"/>
        <v/>
      </c>
      <c r="X45" s="191"/>
      <c r="Y45" s="192"/>
      <c r="Z45" s="193"/>
    </row>
    <row r="46" spans="2:44" ht="18" x14ac:dyDescent="0.25">
      <c r="B46" s="200"/>
      <c r="C46" s="200"/>
      <c r="D46" s="200"/>
      <c r="E46" s="37">
        <v>14</v>
      </c>
      <c r="F46" s="181"/>
      <c r="G46" s="182"/>
      <c r="H46" s="182"/>
      <c r="I46" s="183"/>
      <c r="J46" s="184"/>
      <c r="K46" s="182"/>
      <c r="L46" s="182"/>
      <c r="M46" s="183"/>
      <c r="N46" s="185" t="str">
        <f t="shared" si="0"/>
        <v/>
      </c>
      <c r="O46" s="186"/>
      <c r="P46" s="186"/>
      <c r="Q46" s="186"/>
      <c r="R46" s="187"/>
      <c r="S46" s="188" t="str">
        <f t="shared" si="1"/>
        <v/>
      </c>
      <c r="T46" s="189"/>
      <c r="U46" s="190" t="str">
        <f t="shared" si="2"/>
        <v/>
      </c>
      <c r="V46" s="190"/>
      <c r="W46" s="38" t="str">
        <f t="shared" si="3"/>
        <v/>
      </c>
      <c r="X46" s="191"/>
      <c r="Y46" s="192"/>
      <c r="Z46" s="193"/>
    </row>
    <row r="47" spans="2:44" ht="18" x14ac:dyDescent="0.25">
      <c r="B47" s="200"/>
      <c r="C47" s="200"/>
      <c r="D47" s="200"/>
      <c r="E47" s="37">
        <v>15</v>
      </c>
      <c r="F47" s="181"/>
      <c r="G47" s="182"/>
      <c r="H47" s="182"/>
      <c r="I47" s="183"/>
      <c r="J47" s="184"/>
      <c r="K47" s="182"/>
      <c r="L47" s="182"/>
      <c r="M47" s="183"/>
      <c r="N47" s="185" t="str">
        <f t="shared" si="0"/>
        <v/>
      </c>
      <c r="O47" s="186"/>
      <c r="P47" s="186"/>
      <c r="Q47" s="186"/>
      <c r="R47" s="187"/>
      <c r="S47" s="188" t="str">
        <f t="shared" si="1"/>
        <v/>
      </c>
      <c r="T47" s="189"/>
      <c r="U47" s="190" t="str">
        <f t="shared" si="2"/>
        <v/>
      </c>
      <c r="V47" s="190"/>
      <c r="W47" s="38" t="str">
        <f t="shared" si="3"/>
        <v/>
      </c>
      <c r="X47" s="191"/>
      <c r="Y47" s="192"/>
      <c r="Z47" s="193"/>
    </row>
    <row r="48" spans="2:44" ht="18" x14ac:dyDescent="0.25">
      <c r="B48" s="200"/>
      <c r="C48" s="200"/>
      <c r="D48" s="200"/>
      <c r="E48" s="37">
        <v>16</v>
      </c>
      <c r="F48" s="181"/>
      <c r="G48" s="182"/>
      <c r="H48" s="182"/>
      <c r="I48" s="183"/>
      <c r="J48" s="184"/>
      <c r="K48" s="182"/>
      <c r="L48" s="182"/>
      <c r="M48" s="183"/>
      <c r="N48" s="185" t="str">
        <f t="shared" si="0"/>
        <v/>
      </c>
      <c r="O48" s="186"/>
      <c r="P48" s="186"/>
      <c r="Q48" s="186"/>
      <c r="R48" s="187"/>
      <c r="S48" s="188" t="str">
        <f t="shared" si="1"/>
        <v/>
      </c>
      <c r="T48" s="189"/>
      <c r="U48" s="190" t="str">
        <f t="shared" si="2"/>
        <v/>
      </c>
      <c r="V48" s="190"/>
      <c r="W48" s="38" t="str">
        <f t="shared" si="3"/>
        <v/>
      </c>
      <c r="X48" s="191"/>
      <c r="Y48" s="192"/>
      <c r="Z48" s="193"/>
    </row>
    <row r="49" spans="2:26" ht="18" x14ac:dyDescent="0.25">
      <c r="B49" s="200"/>
      <c r="C49" s="200"/>
      <c r="D49" s="200"/>
      <c r="E49" s="37">
        <v>17</v>
      </c>
      <c r="F49" s="181"/>
      <c r="G49" s="182"/>
      <c r="H49" s="182"/>
      <c r="I49" s="183"/>
      <c r="J49" s="184"/>
      <c r="K49" s="182"/>
      <c r="L49" s="182"/>
      <c r="M49" s="183"/>
      <c r="N49" s="185" t="str">
        <f t="shared" si="0"/>
        <v/>
      </c>
      <c r="O49" s="186"/>
      <c r="P49" s="186"/>
      <c r="Q49" s="186"/>
      <c r="R49" s="187"/>
      <c r="S49" s="188" t="str">
        <f t="shared" si="1"/>
        <v/>
      </c>
      <c r="T49" s="189"/>
      <c r="U49" s="190" t="str">
        <f t="shared" si="2"/>
        <v/>
      </c>
      <c r="V49" s="190"/>
      <c r="W49" s="38" t="str">
        <f t="shared" si="3"/>
        <v/>
      </c>
      <c r="X49" s="191"/>
      <c r="Y49" s="192"/>
      <c r="Z49" s="193"/>
    </row>
    <row r="50" spans="2:26" ht="18" x14ac:dyDescent="0.25">
      <c r="B50" s="200"/>
      <c r="C50" s="200"/>
      <c r="D50" s="200"/>
      <c r="E50" s="37">
        <v>18</v>
      </c>
      <c r="F50" s="181"/>
      <c r="G50" s="182"/>
      <c r="H50" s="182"/>
      <c r="I50" s="183"/>
      <c r="J50" s="184"/>
      <c r="K50" s="182"/>
      <c r="L50" s="182"/>
      <c r="M50" s="183"/>
      <c r="N50" s="185" t="str">
        <f t="shared" si="0"/>
        <v/>
      </c>
      <c r="O50" s="186"/>
      <c r="P50" s="186"/>
      <c r="Q50" s="186"/>
      <c r="R50" s="187"/>
      <c r="S50" s="188" t="str">
        <f t="shared" si="1"/>
        <v/>
      </c>
      <c r="T50" s="189"/>
      <c r="U50" s="190" t="str">
        <f t="shared" si="2"/>
        <v/>
      </c>
      <c r="V50" s="190"/>
      <c r="W50" s="38" t="str">
        <f t="shared" si="3"/>
        <v/>
      </c>
      <c r="X50" s="191"/>
      <c r="Y50" s="192"/>
      <c r="Z50" s="193"/>
    </row>
    <row r="51" spans="2:26" ht="18" x14ac:dyDescent="0.25">
      <c r="B51" s="200"/>
      <c r="C51" s="200"/>
      <c r="D51" s="200"/>
      <c r="E51" s="37">
        <v>19</v>
      </c>
      <c r="F51" s="181"/>
      <c r="G51" s="182"/>
      <c r="H51" s="182"/>
      <c r="I51" s="183"/>
      <c r="J51" s="184"/>
      <c r="K51" s="182"/>
      <c r="L51" s="182"/>
      <c r="M51" s="183"/>
      <c r="N51" s="185" t="str">
        <f t="shared" si="0"/>
        <v/>
      </c>
      <c r="O51" s="186"/>
      <c r="P51" s="186"/>
      <c r="Q51" s="186"/>
      <c r="R51" s="187"/>
      <c r="S51" s="188" t="str">
        <f t="shared" si="1"/>
        <v/>
      </c>
      <c r="T51" s="189"/>
      <c r="U51" s="190" t="str">
        <f t="shared" si="2"/>
        <v/>
      </c>
      <c r="V51" s="190"/>
      <c r="W51" s="38" t="str">
        <f t="shared" si="3"/>
        <v/>
      </c>
      <c r="X51" s="191"/>
      <c r="Y51" s="192"/>
      <c r="Z51" s="193"/>
    </row>
    <row r="52" spans="2:26" ht="18" x14ac:dyDescent="0.25">
      <c r="B52" s="200"/>
      <c r="C52" s="200"/>
      <c r="D52" s="200"/>
      <c r="E52" s="37">
        <v>20</v>
      </c>
      <c r="F52" s="181"/>
      <c r="G52" s="182"/>
      <c r="H52" s="182"/>
      <c r="I52" s="183"/>
      <c r="J52" s="184"/>
      <c r="K52" s="182"/>
      <c r="L52" s="182"/>
      <c r="M52" s="183"/>
      <c r="N52" s="185" t="str">
        <f t="shared" si="0"/>
        <v/>
      </c>
      <c r="O52" s="186"/>
      <c r="P52" s="186"/>
      <c r="Q52" s="186"/>
      <c r="R52" s="187"/>
      <c r="S52" s="188" t="str">
        <f t="shared" si="1"/>
        <v/>
      </c>
      <c r="T52" s="189"/>
      <c r="U52" s="190" t="str">
        <f t="shared" si="2"/>
        <v/>
      </c>
      <c r="V52" s="190"/>
      <c r="W52" s="38" t="str">
        <f t="shared" si="3"/>
        <v/>
      </c>
      <c r="X52" s="191"/>
      <c r="Y52" s="192"/>
      <c r="Z52" s="193"/>
    </row>
    <row r="53" spans="2:26" ht="18" x14ac:dyDescent="0.25">
      <c r="B53" s="200"/>
      <c r="C53" s="200"/>
      <c r="D53" s="200"/>
      <c r="E53" s="37">
        <v>21</v>
      </c>
      <c r="F53" s="181"/>
      <c r="G53" s="182"/>
      <c r="H53" s="182"/>
      <c r="I53" s="183"/>
      <c r="J53" s="184"/>
      <c r="K53" s="182"/>
      <c r="L53" s="182"/>
      <c r="M53" s="183"/>
      <c r="N53" s="185" t="str">
        <f t="shared" si="0"/>
        <v/>
      </c>
      <c r="O53" s="186"/>
      <c r="P53" s="186"/>
      <c r="Q53" s="186"/>
      <c r="R53" s="187"/>
      <c r="S53" s="188" t="str">
        <f t="shared" si="1"/>
        <v/>
      </c>
      <c r="T53" s="189"/>
      <c r="U53" s="190" t="str">
        <f t="shared" si="2"/>
        <v/>
      </c>
      <c r="V53" s="190"/>
      <c r="W53" s="38" t="str">
        <f t="shared" si="3"/>
        <v/>
      </c>
      <c r="X53" s="191"/>
      <c r="Y53" s="192"/>
      <c r="Z53" s="193"/>
    </row>
    <row r="54" spans="2:26" ht="18" x14ac:dyDescent="0.25">
      <c r="B54" s="200"/>
      <c r="C54" s="200"/>
      <c r="D54" s="200"/>
      <c r="E54" s="37">
        <v>22</v>
      </c>
      <c r="F54" s="181"/>
      <c r="G54" s="182"/>
      <c r="H54" s="182"/>
      <c r="I54" s="183"/>
      <c r="J54" s="184"/>
      <c r="K54" s="182"/>
      <c r="L54" s="182"/>
      <c r="M54" s="183"/>
      <c r="N54" s="185" t="str">
        <f t="shared" si="0"/>
        <v/>
      </c>
      <c r="O54" s="186"/>
      <c r="P54" s="186"/>
      <c r="Q54" s="186"/>
      <c r="R54" s="187"/>
      <c r="S54" s="188" t="str">
        <f t="shared" si="1"/>
        <v/>
      </c>
      <c r="T54" s="189"/>
      <c r="U54" s="190" t="str">
        <f t="shared" si="2"/>
        <v/>
      </c>
      <c r="V54" s="190"/>
      <c r="W54" s="38" t="str">
        <f t="shared" si="3"/>
        <v/>
      </c>
      <c r="X54" s="191"/>
      <c r="Y54" s="192"/>
      <c r="Z54" s="193"/>
    </row>
    <row r="55" spans="2:26" ht="18" x14ac:dyDescent="0.25">
      <c r="B55" s="200"/>
      <c r="C55" s="200"/>
      <c r="D55" s="200"/>
      <c r="E55" s="37">
        <v>23</v>
      </c>
      <c r="F55" s="181"/>
      <c r="G55" s="182"/>
      <c r="H55" s="182"/>
      <c r="I55" s="183"/>
      <c r="J55" s="184"/>
      <c r="K55" s="182"/>
      <c r="L55" s="182"/>
      <c r="M55" s="183"/>
      <c r="N55" s="185" t="str">
        <f t="shared" si="0"/>
        <v/>
      </c>
      <c r="O55" s="186"/>
      <c r="P55" s="186"/>
      <c r="Q55" s="186"/>
      <c r="R55" s="187"/>
      <c r="S55" s="188" t="str">
        <f t="shared" si="1"/>
        <v/>
      </c>
      <c r="T55" s="189"/>
      <c r="U55" s="190" t="str">
        <f t="shared" si="2"/>
        <v/>
      </c>
      <c r="V55" s="190"/>
      <c r="W55" s="38" t="str">
        <f t="shared" si="3"/>
        <v/>
      </c>
      <c r="X55" s="191"/>
      <c r="Y55" s="192"/>
      <c r="Z55" s="193"/>
    </row>
    <row r="56" spans="2:26" ht="18" x14ac:dyDescent="0.25">
      <c r="B56" s="200"/>
      <c r="C56" s="200"/>
      <c r="D56" s="200"/>
      <c r="E56" s="37">
        <v>24</v>
      </c>
      <c r="F56" s="181"/>
      <c r="G56" s="182"/>
      <c r="H56" s="182"/>
      <c r="I56" s="183"/>
      <c r="J56" s="184"/>
      <c r="K56" s="182"/>
      <c r="L56" s="182"/>
      <c r="M56" s="183"/>
      <c r="N56" s="185" t="str">
        <f t="shared" si="0"/>
        <v/>
      </c>
      <c r="O56" s="186"/>
      <c r="P56" s="186"/>
      <c r="Q56" s="186"/>
      <c r="R56" s="187"/>
      <c r="S56" s="188" t="str">
        <f t="shared" si="1"/>
        <v/>
      </c>
      <c r="T56" s="189"/>
      <c r="U56" s="190" t="str">
        <f t="shared" si="2"/>
        <v/>
      </c>
      <c r="V56" s="190"/>
      <c r="W56" s="38" t="str">
        <f t="shared" si="3"/>
        <v/>
      </c>
      <c r="X56" s="191"/>
      <c r="Y56" s="192"/>
      <c r="Z56" s="193"/>
    </row>
    <row r="57" spans="2:26" ht="18" x14ac:dyDescent="0.25">
      <c r="B57" s="200"/>
      <c r="C57" s="200"/>
      <c r="D57" s="200"/>
      <c r="E57" s="37">
        <v>25</v>
      </c>
      <c r="F57" s="181"/>
      <c r="G57" s="182"/>
      <c r="H57" s="182"/>
      <c r="I57" s="183"/>
      <c r="J57" s="184"/>
      <c r="K57" s="182"/>
      <c r="L57" s="182"/>
      <c r="M57" s="183"/>
      <c r="N57" s="185" t="str">
        <f t="shared" si="0"/>
        <v/>
      </c>
      <c r="O57" s="186"/>
      <c r="P57" s="186"/>
      <c r="Q57" s="186"/>
      <c r="R57" s="187"/>
      <c r="S57" s="188" t="str">
        <f t="shared" si="1"/>
        <v/>
      </c>
      <c r="T57" s="189"/>
      <c r="U57" s="190" t="str">
        <f t="shared" si="2"/>
        <v/>
      </c>
      <c r="V57" s="190"/>
      <c r="W57" s="38" t="str">
        <f t="shared" si="3"/>
        <v/>
      </c>
      <c r="X57" s="191"/>
      <c r="Y57" s="192"/>
      <c r="Z57" s="193"/>
    </row>
    <row r="58" spans="2:26" ht="18" x14ac:dyDescent="0.25">
      <c r="B58" s="200"/>
      <c r="C58" s="200"/>
      <c r="D58" s="200"/>
      <c r="E58" s="37">
        <v>26</v>
      </c>
      <c r="F58" s="181"/>
      <c r="G58" s="182"/>
      <c r="H58" s="182"/>
      <c r="I58" s="183"/>
      <c r="J58" s="184"/>
      <c r="K58" s="182"/>
      <c r="L58" s="182"/>
      <c r="M58" s="183"/>
      <c r="N58" s="185" t="str">
        <f t="shared" si="0"/>
        <v/>
      </c>
      <c r="O58" s="186"/>
      <c r="P58" s="186"/>
      <c r="Q58" s="186"/>
      <c r="R58" s="187"/>
      <c r="S58" s="188" t="str">
        <f t="shared" si="1"/>
        <v/>
      </c>
      <c r="T58" s="189"/>
      <c r="U58" s="190" t="str">
        <f t="shared" si="2"/>
        <v/>
      </c>
      <c r="V58" s="190"/>
      <c r="W58" s="38" t="str">
        <f t="shared" si="3"/>
        <v/>
      </c>
      <c r="X58" s="191"/>
      <c r="Y58" s="192"/>
      <c r="Z58" s="193"/>
    </row>
    <row r="59" spans="2:26" ht="18" x14ac:dyDescent="0.25">
      <c r="B59" s="200"/>
      <c r="C59" s="200"/>
      <c r="D59" s="200"/>
      <c r="E59" s="37">
        <v>27</v>
      </c>
      <c r="F59" s="181"/>
      <c r="G59" s="182"/>
      <c r="H59" s="182"/>
      <c r="I59" s="183"/>
      <c r="J59" s="184"/>
      <c r="K59" s="182"/>
      <c r="L59" s="182"/>
      <c r="M59" s="183"/>
      <c r="N59" s="185" t="str">
        <f t="shared" si="0"/>
        <v/>
      </c>
      <c r="O59" s="186"/>
      <c r="P59" s="186"/>
      <c r="Q59" s="186"/>
      <c r="R59" s="187"/>
      <c r="S59" s="188" t="str">
        <f t="shared" si="1"/>
        <v/>
      </c>
      <c r="T59" s="189"/>
      <c r="U59" s="190" t="str">
        <f t="shared" si="2"/>
        <v/>
      </c>
      <c r="V59" s="190"/>
      <c r="W59" s="38" t="str">
        <f t="shared" si="3"/>
        <v/>
      </c>
      <c r="X59" s="191"/>
      <c r="Y59" s="192"/>
      <c r="Z59" s="193"/>
    </row>
    <row r="60" spans="2:26" ht="18" x14ac:dyDescent="0.25">
      <c r="B60" s="200"/>
      <c r="C60" s="200"/>
      <c r="D60" s="200"/>
      <c r="E60" s="37">
        <v>28</v>
      </c>
      <c r="F60" s="181"/>
      <c r="G60" s="182"/>
      <c r="H60" s="182"/>
      <c r="I60" s="183"/>
      <c r="J60" s="184"/>
      <c r="K60" s="182"/>
      <c r="L60" s="182"/>
      <c r="M60" s="183"/>
      <c r="N60" s="185" t="str">
        <f t="shared" si="0"/>
        <v/>
      </c>
      <c r="O60" s="186"/>
      <c r="P60" s="186"/>
      <c r="Q60" s="186"/>
      <c r="R60" s="187"/>
      <c r="S60" s="188" t="str">
        <f t="shared" si="1"/>
        <v/>
      </c>
      <c r="T60" s="189"/>
      <c r="U60" s="190" t="str">
        <f t="shared" si="2"/>
        <v/>
      </c>
      <c r="V60" s="190"/>
      <c r="W60" s="38" t="str">
        <f t="shared" si="3"/>
        <v/>
      </c>
      <c r="X60" s="191"/>
      <c r="Y60" s="192"/>
      <c r="Z60" s="193"/>
    </row>
    <row r="61" spans="2:26" ht="18" x14ac:dyDescent="0.25">
      <c r="B61" s="200"/>
      <c r="C61" s="200"/>
      <c r="D61" s="200"/>
      <c r="E61" s="37">
        <v>29</v>
      </c>
      <c r="F61" s="181"/>
      <c r="G61" s="182"/>
      <c r="H61" s="182"/>
      <c r="I61" s="183"/>
      <c r="J61" s="184"/>
      <c r="K61" s="182"/>
      <c r="L61" s="182"/>
      <c r="M61" s="183"/>
      <c r="N61" s="185" t="str">
        <f t="shared" si="0"/>
        <v/>
      </c>
      <c r="O61" s="186"/>
      <c r="P61" s="186"/>
      <c r="Q61" s="186"/>
      <c r="R61" s="187"/>
      <c r="S61" s="188" t="str">
        <f t="shared" si="1"/>
        <v/>
      </c>
      <c r="T61" s="189"/>
      <c r="U61" s="190" t="str">
        <f t="shared" si="2"/>
        <v/>
      </c>
      <c r="V61" s="190"/>
      <c r="W61" s="38" t="str">
        <f t="shared" si="3"/>
        <v/>
      </c>
      <c r="X61" s="191"/>
      <c r="Y61" s="192"/>
      <c r="Z61" s="193"/>
    </row>
    <row r="62" spans="2:26" ht="18" x14ac:dyDescent="0.25">
      <c r="B62" s="200"/>
      <c r="C62" s="200"/>
      <c r="D62" s="200"/>
      <c r="E62" s="37">
        <v>30</v>
      </c>
      <c r="F62" s="181"/>
      <c r="G62" s="182"/>
      <c r="H62" s="182"/>
      <c r="I62" s="183"/>
      <c r="J62" s="184"/>
      <c r="K62" s="182"/>
      <c r="L62" s="182"/>
      <c r="M62" s="183"/>
      <c r="N62" s="185" t="str">
        <f t="shared" si="0"/>
        <v/>
      </c>
      <c r="O62" s="186"/>
      <c r="P62" s="186"/>
      <c r="Q62" s="186"/>
      <c r="R62" s="187"/>
      <c r="S62" s="188" t="str">
        <f t="shared" si="1"/>
        <v/>
      </c>
      <c r="T62" s="189"/>
      <c r="U62" s="190" t="str">
        <f t="shared" si="2"/>
        <v/>
      </c>
      <c r="V62" s="190"/>
      <c r="W62" s="38" t="str">
        <f t="shared" si="3"/>
        <v/>
      </c>
      <c r="X62" s="191"/>
      <c r="Y62" s="192"/>
      <c r="Z62" s="193"/>
    </row>
    <row r="63" spans="2:26" x14ac:dyDescent="0.45">
      <c r="I63" s="40"/>
      <c r="J63" s="40"/>
      <c r="K63" s="40"/>
    </row>
    <row r="64" spans="2:26" ht="24" customHeight="1" x14ac:dyDescent="0.45"/>
    <row r="65" spans="2:34" ht="24" customHeight="1" x14ac:dyDescent="0.45">
      <c r="B65" s="161" t="s">
        <v>57</v>
      </c>
      <c r="C65" s="162"/>
      <c r="D65" s="162"/>
      <c r="E65" s="162"/>
      <c r="F65" s="163"/>
      <c r="G65" s="170"/>
      <c r="H65" s="171"/>
      <c r="I65" s="171"/>
      <c r="J65" s="171"/>
      <c r="K65" s="171"/>
      <c r="L65" s="171"/>
      <c r="M65" s="171"/>
      <c r="N65" s="171"/>
      <c r="O65" s="171"/>
      <c r="P65" s="171"/>
      <c r="Q65" s="171"/>
      <c r="R65" s="171"/>
      <c r="S65" s="171"/>
      <c r="T65" s="171"/>
      <c r="U65" s="171"/>
      <c r="V65" s="171"/>
      <c r="W65" s="171"/>
      <c r="X65" s="171"/>
      <c r="Y65" s="171"/>
      <c r="Z65" s="171"/>
      <c r="AA65" s="171"/>
      <c r="AB65" s="171"/>
      <c r="AC65" s="171"/>
      <c r="AD65" s="172"/>
    </row>
    <row r="66" spans="2:34" ht="24" customHeight="1" x14ac:dyDescent="0.45">
      <c r="B66" s="164"/>
      <c r="C66" s="165"/>
      <c r="D66" s="165"/>
      <c r="E66" s="165"/>
      <c r="F66" s="166"/>
      <c r="G66" s="173"/>
      <c r="H66" s="174"/>
      <c r="I66" s="174"/>
      <c r="J66" s="174"/>
      <c r="K66" s="174"/>
      <c r="L66" s="174"/>
      <c r="M66" s="174"/>
      <c r="N66" s="174"/>
      <c r="O66" s="174"/>
      <c r="P66" s="174"/>
      <c r="Q66" s="174"/>
      <c r="R66" s="174"/>
      <c r="S66" s="174"/>
      <c r="T66" s="174"/>
      <c r="U66" s="174"/>
      <c r="V66" s="174"/>
      <c r="W66" s="174"/>
      <c r="X66" s="174"/>
      <c r="Y66" s="174"/>
      <c r="Z66" s="174"/>
      <c r="AA66" s="174"/>
      <c r="AB66" s="174"/>
      <c r="AC66" s="174"/>
      <c r="AD66" s="175"/>
    </row>
    <row r="67" spans="2:34" ht="24" customHeight="1" x14ac:dyDescent="0.45">
      <c r="B67" s="164"/>
      <c r="C67" s="165"/>
      <c r="D67" s="165"/>
      <c r="E67" s="165"/>
      <c r="F67" s="166"/>
      <c r="G67" s="173"/>
      <c r="H67" s="174"/>
      <c r="I67" s="174"/>
      <c r="J67" s="174"/>
      <c r="K67" s="174"/>
      <c r="L67" s="174"/>
      <c r="M67" s="174"/>
      <c r="N67" s="174"/>
      <c r="O67" s="174"/>
      <c r="P67" s="174"/>
      <c r="Q67" s="174"/>
      <c r="R67" s="174"/>
      <c r="S67" s="174"/>
      <c r="T67" s="174"/>
      <c r="U67" s="174"/>
      <c r="V67" s="174"/>
      <c r="W67" s="174"/>
      <c r="X67" s="174"/>
      <c r="Y67" s="174"/>
      <c r="Z67" s="174"/>
      <c r="AA67" s="174"/>
      <c r="AB67" s="174"/>
      <c r="AC67" s="174"/>
      <c r="AD67" s="175"/>
    </row>
    <row r="68" spans="2:34" ht="24" customHeight="1" x14ac:dyDescent="0.45">
      <c r="B68" s="167"/>
      <c r="C68" s="168"/>
      <c r="D68" s="168"/>
      <c r="E68" s="168"/>
      <c r="F68" s="169"/>
      <c r="G68" s="176"/>
      <c r="H68" s="177"/>
      <c r="I68" s="177"/>
      <c r="J68" s="177"/>
      <c r="K68" s="177"/>
      <c r="L68" s="177"/>
      <c r="M68" s="177"/>
      <c r="N68" s="177"/>
      <c r="O68" s="177"/>
      <c r="P68" s="177"/>
      <c r="Q68" s="177"/>
      <c r="R68" s="177"/>
      <c r="S68" s="177"/>
      <c r="T68" s="177"/>
      <c r="U68" s="177"/>
      <c r="V68" s="177"/>
      <c r="W68" s="177"/>
      <c r="X68" s="177"/>
      <c r="Y68" s="177"/>
      <c r="Z68" s="177"/>
      <c r="AA68" s="177"/>
      <c r="AB68" s="177"/>
      <c r="AC68" s="177"/>
      <c r="AD68" s="178"/>
    </row>
    <row r="69" spans="2:34" ht="14.4" x14ac:dyDescent="0.45">
      <c r="R69" s="41"/>
      <c r="S69" s="41"/>
      <c r="T69" s="41"/>
      <c r="U69" s="41"/>
      <c r="V69" s="41"/>
      <c r="W69" s="41"/>
      <c r="X69" s="41"/>
      <c r="Y69" s="41"/>
      <c r="Z69" s="41"/>
      <c r="AA69" s="41"/>
      <c r="AB69" s="41"/>
      <c r="AC69" s="41"/>
      <c r="AD69" s="41"/>
      <c r="AE69" s="41"/>
      <c r="AF69" s="41"/>
    </row>
    <row r="70" spans="2:34" ht="13.5" customHeight="1" x14ac:dyDescent="0.45">
      <c r="B70" s="179"/>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41"/>
      <c r="AH70" s="41"/>
    </row>
  </sheetData>
  <mergeCells count="251">
    <mergeCell ref="E3:Z4"/>
    <mergeCell ref="C6:D6"/>
    <mergeCell ref="B8:F8"/>
    <mergeCell ref="G8:I8"/>
    <mergeCell ref="W8:AE8"/>
    <mergeCell ref="B9:F9"/>
    <mergeCell ref="G9:V9"/>
    <mergeCell ref="W9:AE9"/>
    <mergeCell ref="B13:F13"/>
    <mergeCell ref="G13:V13"/>
    <mergeCell ref="W13:AE13"/>
    <mergeCell ref="B14:F14"/>
    <mergeCell ref="G14:V14"/>
    <mergeCell ref="W14:AE14"/>
    <mergeCell ref="B10:F10"/>
    <mergeCell ref="G10:V10"/>
    <mergeCell ref="B11:F11"/>
    <mergeCell ref="G11:V11"/>
    <mergeCell ref="W11:AE11"/>
    <mergeCell ref="B12:F12"/>
    <mergeCell ref="G12:V12"/>
    <mergeCell ref="B17:F17"/>
    <mergeCell ref="G17:H17"/>
    <mergeCell ref="O17:P17"/>
    <mergeCell ref="W17:AE17"/>
    <mergeCell ref="B18:F18"/>
    <mergeCell ref="G18:V18"/>
    <mergeCell ref="W18:AE18"/>
    <mergeCell ref="B15:F15"/>
    <mergeCell ref="G15:V15"/>
    <mergeCell ref="W15:AE15"/>
    <mergeCell ref="B16:F16"/>
    <mergeCell ref="G16:V16"/>
    <mergeCell ref="W16:AE16"/>
    <mergeCell ref="B22:F22"/>
    <mergeCell ref="G22:V22"/>
    <mergeCell ref="B23:F23"/>
    <mergeCell ref="G23:V23"/>
    <mergeCell ref="W23:AE23"/>
    <mergeCell ref="B24:F24"/>
    <mergeCell ref="G24:V24"/>
    <mergeCell ref="B19:F19"/>
    <mergeCell ref="G19:V19"/>
    <mergeCell ref="W19:AE19"/>
    <mergeCell ref="B21:F21"/>
    <mergeCell ref="G21:V21"/>
    <mergeCell ref="W21:AE21"/>
    <mergeCell ref="B27:F27"/>
    <mergeCell ref="G27:V27"/>
    <mergeCell ref="W27:AE27"/>
    <mergeCell ref="B28:F28"/>
    <mergeCell ref="G28:V28"/>
    <mergeCell ref="W28:AE28"/>
    <mergeCell ref="B25:F25"/>
    <mergeCell ref="G25:V25"/>
    <mergeCell ref="W25:AE25"/>
    <mergeCell ref="B26:F26"/>
    <mergeCell ref="G26:V26"/>
    <mergeCell ref="W26:AE26"/>
    <mergeCell ref="X32:Z32"/>
    <mergeCell ref="F33:I33"/>
    <mergeCell ref="J33:M33"/>
    <mergeCell ref="N33:R33"/>
    <mergeCell ref="S33:T33"/>
    <mergeCell ref="U33:V33"/>
    <mergeCell ref="X33:Z33"/>
    <mergeCell ref="B32:D62"/>
    <mergeCell ref="F32:I32"/>
    <mergeCell ref="J32:M32"/>
    <mergeCell ref="N32:R32"/>
    <mergeCell ref="S32:T32"/>
    <mergeCell ref="U32:V32"/>
    <mergeCell ref="F34:I34"/>
    <mergeCell ref="J34:M34"/>
    <mergeCell ref="N34:R34"/>
    <mergeCell ref="S34:T34"/>
    <mergeCell ref="U34:V34"/>
    <mergeCell ref="X34:Z34"/>
    <mergeCell ref="AE34:AG34"/>
    <mergeCell ref="AI34:AK34"/>
    <mergeCell ref="F35:I35"/>
    <mergeCell ref="J35:M35"/>
    <mergeCell ref="N35:R35"/>
    <mergeCell ref="S35:T35"/>
    <mergeCell ref="U35:V35"/>
    <mergeCell ref="X35:Z35"/>
    <mergeCell ref="F37:I37"/>
    <mergeCell ref="J37:M37"/>
    <mergeCell ref="N37:R37"/>
    <mergeCell ref="S37:T37"/>
    <mergeCell ref="U37:V37"/>
    <mergeCell ref="X37:Z37"/>
    <mergeCell ref="F36:I36"/>
    <mergeCell ref="J36:M36"/>
    <mergeCell ref="N36:R36"/>
    <mergeCell ref="S36:T36"/>
    <mergeCell ref="U36:V36"/>
    <mergeCell ref="X36:Z36"/>
    <mergeCell ref="F39:I39"/>
    <mergeCell ref="J39:M39"/>
    <mergeCell ref="N39:R39"/>
    <mergeCell ref="S39:T39"/>
    <mergeCell ref="U39:V39"/>
    <mergeCell ref="X39:Z39"/>
    <mergeCell ref="F38:I38"/>
    <mergeCell ref="J38:M38"/>
    <mergeCell ref="N38:R38"/>
    <mergeCell ref="S38:T38"/>
    <mergeCell ref="U38:V38"/>
    <mergeCell ref="X38:Z38"/>
    <mergeCell ref="F41:I41"/>
    <mergeCell ref="J41:M41"/>
    <mergeCell ref="N41:R41"/>
    <mergeCell ref="S41:T41"/>
    <mergeCell ref="U41:V41"/>
    <mergeCell ref="X41:Z41"/>
    <mergeCell ref="F40:I40"/>
    <mergeCell ref="J40:M40"/>
    <mergeCell ref="N40:R40"/>
    <mergeCell ref="S40:T40"/>
    <mergeCell ref="U40:V40"/>
    <mergeCell ref="X40:Z40"/>
    <mergeCell ref="F43:I43"/>
    <mergeCell ref="J43:M43"/>
    <mergeCell ref="N43:R43"/>
    <mergeCell ref="S43:T43"/>
    <mergeCell ref="U43:V43"/>
    <mergeCell ref="X43:Z43"/>
    <mergeCell ref="F42:I42"/>
    <mergeCell ref="J42:M42"/>
    <mergeCell ref="N42:R42"/>
    <mergeCell ref="S42:T42"/>
    <mergeCell ref="U42:V42"/>
    <mergeCell ref="X42:Z42"/>
    <mergeCell ref="F45:I45"/>
    <mergeCell ref="J45:M45"/>
    <mergeCell ref="N45:R45"/>
    <mergeCell ref="S45:T45"/>
    <mergeCell ref="U45:V45"/>
    <mergeCell ref="X45:Z45"/>
    <mergeCell ref="F44:I44"/>
    <mergeCell ref="J44:M44"/>
    <mergeCell ref="N44:R44"/>
    <mergeCell ref="S44:T44"/>
    <mergeCell ref="U44:V44"/>
    <mergeCell ref="X44:Z44"/>
    <mergeCell ref="F47:I47"/>
    <mergeCell ref="J47:M47"/>
    <mergeCell ref="N47:R47"/>
    <mergeCell ref="S47:T47"/>
    <mergeCell ref="U47:V47"/>
    <mergeCell ref="X47:Z47"/>
    <mergeCell ref="F46:I46"/>
    <mergeCell ref="J46:M46"/>
    <mergeCell ref="N46:R46"/>
    <mergeCell ref="S46:T46"/>
    <mergeCell ref="U46:V46"/>
    <mergeCell ref="X46:Z46"/>
    <mergeCell ref="F49:I49"/>
    <mergeCell ref="J49:M49"/>
    <mergeCell ref="N49:R49"/>
    <mergeCell ref="S49:T49"/>
    <mergeCell ref="U49:V49"/>
    <mergeCell ref="X49:Z49"/>
    <mergeCell ref="F48:I48"/>
    <mergeCell ref="J48:M48"/>
    <mergeCell ref="N48:R48"/>
    <mergeCell ref="S48:T48"/>
    <mergeCell ref="U48:V48"/>
    <mergeCell ref="X48:Z48"/>
    <mergeCell ref="F51:I51"/>
    <mergeCell ref="J51:M51"/>
    <mergeCell ref="N51:R51"/>
    <mergeCell ref="S51:T51"/>
    <mergeCell ref="U51:V51"/>
    <mergeCell ref="X51:Z51"/>
    <mergeCell ref="F50:I50"/>
    <mergeCell ref="J50:M50"/>
    <mergeCell ref="N50:R50"/>
    <mergeCell ref="S50:T50"/>
    <mergeCell ref="U50:V50"/>
    <mergeCell ref="X50:Z50"/>
    <mergeCell ref="F53:I53"/>
    <mergeCell ref="J53:M53"/>
    <mergeCell ref="N53:R53"/>
    <mergeCell ref="S53:T53"/>
    <mergeCell ref="U53:V53"/>
    <mergeCell ref="X53:Z53"/>
    <mergeCell ref="F52:I52"/>
    <mergeCell ref="J52:M52"/>
    <mergeCell ref="N52:R52"/>
    <mergeCell ref="S52:T52"/>
    <mergeCell ref="U52:V52"/>
    <mergeCell ref="X52:Z52"/>
    <mergeCell ref="F55:I55"/>
    <mergeCell ref="J55:M55"/>
    <mergeCell ref="N55:R55"/>
    <mergeCell ref="S55:T55"/>
    <mergeCell ref="U55:V55"/>
    <mergeCell ref="X55:Z55"/>
    <mergeCell ref="F54:I54"/>
    <mergeCell ref="J54:M54"/>
    <mergeCell ref="N54:R54"/>
    <mergeCell ref="S54:T54"/>
    <mergeCell ref="U54:V54"/>
    <mergeCell ref="X54:Z54"/>
    <mergeCell ref="F57:I57"/>
    <mergeCell ref="J57:M57"/>
    <mergeCell ref="N57:R57"/>
    <mergeCell ref="S57:T57"/>
    <mergeCell ref="U57:V57"/>
    <mergeCell ref="X57:Z57"/>
    <mergeCell ref="F56:I56"/>
    <mergeCell ref="J56:M56"/>
    <mergeCell ref="N56:R56"/>
    <mergeCell ref="S56:T56"/>
    <mergeCell ref="U56:V56"/>
    <mergeCell ref="X56:Z56"/>
    <mergeCell ref="F59:I59"/>
    <mergeCell ref="J59:M59"/>
    <mergeCell ref="N59:R59"/>
    <mergeCell ref="S59:T59"/>
    <mergeCell ref="U59:V59"/>
    <mergeCell ref="X59:Z59"/>
    <mergeCell ref="F58:I58"/>
    <mergeCell ref="J58:M58"/>
    <mergeCell ref="N58:R58"/>
    <mergeCell ref="S58:T58"/>
    <mergeCell ref="U58:V58"/>
    <mergeCell ref="X58:Z58"/>
    <mergeCell ref="F61:I61"/>
    <mergeCell ref="J61:M61"/>
    <mergeCell ref="N61:R61"/>
    <mergeCell ref="S61:T61"/>
    <mergeCell ref="U61:V61"/>
    <mergeCell ref="X61:Z61"/>
    <mergeCell ref="F60:I60"/>
    <mergeCell ref="J60:M60"/>
    <mergeCell ref="N60:R60"/>
    <mergeCell ref="S60:T60"/>
    <mergeCell ref="U60:V60"/>
    <mergeCell ref="X60:Z60"/>
    <mergeCell ref="B65:F68"/>
    <mergeCell ref="G65:AD68"/>
    <mergeCell ref="B70:AF70"/>
    <mergeCell ref="F62:I62"/>
    <mergeCell ref="J62:M62"/>
    <mergeCell ref="N62:R62"/>
    <mergeCell ref="S62:T62"/>
    <mergeCell ref="U62:V62"/>
    <mergeCell ref="X62:Z62"/>
  </mergeCells>
  <phoneticPr fontId="4"/>
  <dataValidations count="8">
    <dataValidation type="list" allowBlank="1" showInputMessage="1" showErrorMessage="1" sqref="WWH983065:WWN983065 JV7:KB7 TR7:TX7 ADN7:ADT7 ANJ7:ANP7 AXF7:AXL7 BHB7:BHH7 BQX7:BRD7 CAT7:CAZ7 CKP7:CKV7 CUL7:CUR7 DEH7:DEN7 DOD7:DOJ7 DXZ7:DYF7 EHV7:EIB7 ERR7:ERX7 FBN7:FBT7 FLJ7:FLP7 FVF7:FVL7 GFB7:GFH7 GOX7:GPD7 GYT7:GYZ7 HIP7:HIV7 HSL7:HSR7 ICH7:ICN7 IMD7:IMJ7 IVZ7:IWF7 JFV7:JGB7 JPR7:JPX7 JZN7:JZT7 KJJ7:KJP7 KTF7:KTL7 LDB7:LDH7 LMX7:LND7 LWT7:LWZ7 MGP7:MGV7 MQL7:MQR7 NAH7:NAN7 NKD7:NKJ7 NTZ7:NUF7 ODV7:OEB7 ONR7:ONX7 OXN7:OXT7 PHJ7:PHP7 PRF7:PRL7 QBB7:QBH7 QKX7:QLD7 QUT7:QUZ7 REP7:REV7 ROL7:ROR7 RYH7:RYN7 SID7:SIJ7 SRZ7:SSF7 TBV7:TCB7 TLR7:TLX7 TVN7:TVT7 UFJ7:UFP7 UPF7:UPL7 UZB7:UZH7 VIX7:VJD7 VST7:VSZ7 WCP7:WCV7 WML7:WMR7 WWH7:WWN7 Z65561:AF65561 JV65561:KB65561 TR65561:TX65561 ADN65561:ADT65561 ANJ65561:ANP65561 AXF65561:AXL65561 BHB65561:BHH65561 BQX65561:BRD65561 CAT65561:CAZ65561 CKP65561:CKV65561 CUL65561:CUR65561 DEH65561:DEN65561 DOD65561:DOJ65561 DXZ65561:DYF65561 EHV65561:EIB65561 ERR65561:ERX65561 FBN65561:FBT65561 FLJ65561:FLP65561 FVF65561:FVL65561 GFB65561:GFH65561 GOX65561:GPD65561 GYT65561:GYZ65561 HIP65561:HIV65561 HSL65561:HSR65561 ICH65561:ICN65561 IMD65561:IMJ65561 IVZ65561:IWF65561 JFV65561:JGB65561 JPR65561:JPX65561 JZN65561:JZT65561 KJJ65561:KJP65561 KTF65561:KTL65561 LDB65561:LDH65561 LMX65561:LND65561 LWT65561:LWZ65561 MGP65561:MGV65561 MQL65561:MQR65561 NAH65561:NAN65561 NKD65561:NKJ65561 NTZ65561:NUF65561 ODV65561:OEB65561 ONR65561:ONX65561 OXN65561:OXT65561 PHJ65561:PHP65561 PRF65561:PRL65561 QBB65561:QBH65561 QKX65561:QLD65561 QUT65561:QUZ65561 REP65561:REV65561 ROL65561:ROR65561 RYH65561:RYN65561 SID65561:SIJ65561 SRZ65561:SSF65561 TBV65561:TCB65561 TLR65561:TLX65561 TVN65561:TVT65561 UFJ65561:UFP65561 UPF65561:UPL65561 UZB65561:UZH65561 VIX65561:VJD65561 VST65561:VSZ65561 WCP65561:WCV65561 WML65561:WMR65561 WWH65561:WWN65561 Z131097:AF131097 JV131097:KB131097 TR131097:TX131097 ADN131097:ADT131097 ANJ131097:ANP131097 AXF131097:AXL131097 BHB131097:BHH131097 BQX131097:BRD131097 CAT131097:CAZ131097 CKP131097:CKV131097 CUL131097:CUR131097 DEH131097:DEN131097 DOD131097:DOJ131097 DXZ131097:DYF131097 EHV131097:EIB131097 ERR131097:ERX131097 FBN131097:FBT131097 FLJ131097:FLP131097 FVF131097:FVL131097 GFB131097:GFH131097 GOX131097:GPD131097 GYT131097:GYZ131097 HIP131097:HIV131097 HSL131097:HSR131097 ICH131097:ICN131097 IMD131097:IMJ131097 IVZ131097:IWF131097 JFV131097:JGB131097 JPR131097:JPX131097 JZN131097:JZT131097 KJJ131097:KJP131097 KTF131097:KTL131097 LDB131097:LDH131097 LMX131097:LND131097 LWT131097:LWZ131097 MGP131097:MGV131097 MQL131097:MQR131097 NAH131097:NAN131097 NKD131097:NKJ131097 NTZ131097:NUF131097 ODV131097:OEB131097 ONR131097:ONX131097 OXN131097:OXT131097 PHJ131097:PHP131097 PRF131097:PRL131097 QBB131097:QBH131097 QKX131097:QLD131097 QUT131097:QUZ131097 REP131097:REV131097 ROL131097:ROR131097 RYH131097:RYN131097 SID131097:SIJ131097 SRZ131097:SSF131097 TBV131097:TCB131097 TLR131097:TLX131097 TVN131097:TVT131097 UFJ131097:UFP131097 UPF131097:UPL131097 UZB131097:UZH131097 VIX131097:VJD131097 VST131097:VSZ131097 WCP131097:WCV131097 WML131097:WMR131097 WWH131097:WWN131097 Z196633:AF196633 JV196633:KB196633 TR196633:TX196633 ADN196633:ADT196633 ANJ196633:ANP196633 AXF196633:AXL196633 BHB196633:BHH196633 BQX196633:BRD196633 CAT196633:CAZ196633 CKP196633:CKV196633 CUL196633:CUR196633 DEH196633:DEN196633 DOD196633:DOJ196633 DXZ196633:DYF196633 EHV196633:EIB196633 ERR196633:ERX196633 FBN196633:FBT196633 FLJ196633:FLP196633 FVF196633:FVL196633 GFB196633:GFH196633 GOX196633:GPD196633 GYT196633:GYZ196633 HIP196633:HIV196633 HSL196633:HSR196633 ICH196633:ICN196633 IMD196633:IMJ196633 IVZ196633:IWF196633 JFV196633:JGB196633 JPR196633:JPX196633 JZN196633:JZT196633 KJJ196633:KJP196633 KTF196633:KTL196633 LDB196633:LDH196633 LMX196633:LND196633 LWT196633:LWZ196633 MGP196633:MGV196633 MQL196633:MQR196633 NAH196633:NAN196633 NKD196633:NKJ196633 NTZ196633:NUF196633 ODV196633:OEB196633 ONR196633:ONX196633 OXN196633:OXT196633 PHJ196633:PHP196633 PRF196633:PRL196633 QBB196633:QBH196633 QKX196633:QLD196633 QUT196633:QUZ196633 REP196633:REV196633 ROL196633:ROR196633 RYH196633:RYN196633 SID196633:SIJ196633 SRZ196633:SSF196633 TBV196633:TCB196633 TLR196633:TLX196633 TVN196633:TVT196633 UFJ196633:UFP196633 UPF196633:UPL196633 UZB196633:UZH196633 VIX196633:VJD196633 VST196633:VSZ196633 WCP196633:WCV196633 WML196633:WMR196633 WWH196633:WWN196633 Z262169:AF262169 JV262169:KB262169 TR262169:TX262169 ADN262169:ADT262169 ANJ262169:ANP262169 AXF262169:AXL262169 BHB262169:BHH262169 BQX262169:BRD262169 CAT262169:CAZ262169 CKP262169:CKV262169 CUL262169:CUR262169 DEH262169:DEN262169 DOD262169:DOJ262169 DXZ262169:DYF262169 EHV262169:EIB262169 ERR262169:ERX262169 FBN262169:FBT262169 FLJ262169:FLP262169 FVF262169:FVL262169 GFB262169:GFH262169 GOX262169:GPD262169 GYT262169:GYZ262169 HIP262169:HIV262169 HSL262169:HSR262169 ICH262169:ICN262169 IMD262169:IMJ262169 IVZ262169:IWF262169 JFV262169:JGB262169 JPR262169:JPX262169 JZN262169:JZT262169 KJJ262169:KJP262169 KTF262169:KTL262169 LDB262169:LDH262169 LMX262169:LND262169 LWT262169:LWZ262169 MGP262169:MGV262169 MQL262169:MQR262169 NAH262169:NAN262169 NKD262169:NKJ262169 NTZ262169:NUF262169 ODV262169:OEB262169 ONR262169:ONX262169 OXN262169:OXT262169 PHJ262169:PHP262169 PRF262169:PRL262169 QBB262169:QBH262169 QKX262169:QLD262169 QUT262169:QUZ262169 REP262169:REV262169 ROL262169:ROR262169 RYH262169:RYN262169 SID262169:SIJ262169 SRZ262169:SSF262169 TBV262169:TCB262169 TLR262169:TLX262169 TVN262169:TVT262169 UFJ262169:UFP262169 UPF262169:UPL262169 UZB262169:UZH262169 VIX262169:VJD262169 VST262169:VSZ262169 WCP262169:WCV262169 WML262169:WMR262169 WWH262169:WWN262169 Z327705:AF327705 JV327705:KB327705 TR327705:TX327705 ADN327705:ADT327705 ANJ327705:ANP327705 AXF327705:AXL327705 BHB327705:BHH327705 BQX327705:BRD327705 CAT327705:CAZ327705 CKP327705:CKV327705 CUL327705:CUR327705 DEH327705:DEN327705 DOD327705:DOJ327705 DXZ327705:DYF327705 EHV327705:EIB327705 ERR327705:ERX327705 FBN327705:FBT327705 FLJ327705:FLP327705 FVF327705:FVL327705 GFB327705:GFH327705 GOX327705:GPD327705 GYT327705:GYZ327705 HIP327705:HIV327705 HSL327705:HSR327705 ICH327705:ICN327705 IMD327705:IMJ327705 IVZ327705:IWF327705 JFV327705:JGB327705 JPR327705:JPX327705 JZN327705:JZT327705 KJJ327705:KJP327705 KTF327705:KTL327705 LDB327705:LDH327705 LMX327705:LND327705 LWT327705:LWZ327705 MGP327705:MGV327705 MQL327705:MQR327705 NAH327705:NAN327705 NKD327705:NKJ327705 NTZ327705:NUF327705 ODV327705:OEB327705 ONR327705:ONX327705 OXN327705:OXT327705 PHJ327705:PHP327705 PRF327705:PRL327705 QBB327705:QBH327705 QKX327705:QLD327705 QUT327705:QUZ327705 REP327705:REV327705 ROL327705:ROR327705 RYH327705:RYN327705 SID327705:SIJ327705 SRZ327705:SSF327705 TBV327705:TCB327705 TLR327705:TLX327705 TVN327705:TVT327705 UFJ327705:UFP327705 UPF327705:UPL327705 UZB327705:UZH327705 VIX327705:VJD327705 VST327705:VSZ327705 WCP327705:WCV327705 WML327705:WMR327705 WWH327705:WWN327705 Z393241:AF393241 JV393241:KB393241 TR393241:TX393241 ADN393241:ADT393241 ANJ393241:ANP393241 AXF393241:AXL393241 BHB393241:BHH393241 BQX393241:BRD393241 CAT393241:CAZ393241 CKP393241:CKV393241 CUL393241:CUR393241 DEH393241:DEN393241 DOD393241:DOJ393241 DXZ393241:DYF393241 EHV393241:EIB393241 ERR393241:ERX393241 FBN393241:FBT393241 FLJ393241:FLP393241 FVF393241:FVL393241 GFB393241:GFH393241 GOX393241:GPD393241 GYT393241:GYZ393241 HIP393241:HIV393241 HSL393241:HSR393241 ICH393241:ICN393241 IMD393241:IMJ393241 IVZ393241:IWF393241 JFV393241:JGB393241 JPR393241:JPX393241 JZN393241:JZT393241 KJJ393241:KJP393241 KTF393241:KTL393241 LDB393241:LDH393241 LMX393241:LND393241 LWT393241:LWZ393241 MGP393241:MGV393241 MQL393241:MQR393241 NAH393241:NAN393241 NKD393241:NKJ393241 NTZ393241:NUF393241 ODV393241:OEB393241 ONR393241:ONX393241 OXN393241:OXT393241 PHJ393241:PHP393241 PRF393241:PRL393241 QBB393241:QBH393241 QKX393241:QLD393241 QUT393241:QUZ393241 REP393241:REV393241 ROL393241:ROR393241 RYH393241:RYN393241 SID393241:SIJ393241 SRZ393241:SSF393241 TBV393241:TCB393241 TLR393241:TLX393241 TVN393241:TVT393241 UFJ393241:UFP393241 UPF393241:UPL393241 UZB393241:UZH393241 VIX393241:VJD393241 VST393241:VSZ393241 WCP393241:WCV393241 WML393241:WMR393241 WWH393241:WWN393241 Z458777:AF458777 JV458777:KB458777 TR458777:TX458777 ADN458777:ADT458777 ANJ458777:ANP458777 AXF458777:AXL458777 BHB458777:BHH458777 BQX458777:BRD458777 CAT458777:CAZ458777 CKP458777:CKV458777 CUL458777:CUR458777 DEH458777:DEN458777 DOD458777:DOJ458777 DXZ458777:DYF458777 EHV458777:EIB458777 ERR458777:ERX458777 FBN458777:FBT458777 FLJ458777:FLP458777 FVF458777:FVL458777 GFB458777:GFH458777 GOX458777:GPD458777 GYT458777:GYZ458777 HIP458777:HIV458777 HSL458777:HSR458777 ICH458777:ICN458777 IMD458777:IMJ458777 IVZ458777:IWF458777 JFV458777:JGB458777 JPR458777:JPX458777 JZN458777:JZT458777 KJJ458777:KJP458777 KTF458777:KTL458777 LDB458777:LDH458777 LMX458777:LND458777 LWT458777:LWZ458777 MGP458777:MGV458777 MQL458777:MQR458777 NAH458777:NAN458777 NKD458777:NKJ458777 NTZ458777:NUF458777 ODV458777:OEB458777 ONR458777:ONX458777 OXN458777:OXT458777 PHJ458777:PHP458777 PRF458777:PRL458777 QBB458777:QBH458777 QKX458777:QLD458777 QUT458777:QUZ458777 REP458777:REV458777 ROL458777:ROR458777 RYH458777:RYN458777 SID458777:SIJ458777 SRZ458777:SSF458777 TBV458777:TCB458777 TLR458777:TLX458777 TVN458777:TVT458777 UFJ458777:UFP458777 UPF458777:UPL458777 UZB458777:UZH458777 VIX458777:VJD458777 VST458777:VSZ458777 WCP458777:WCV458777 WML458777:WMR458777 WWH458777:WWN458777 Z524313:AF524313 JV524313:KB524313 TR524313:TX524313 ADN524313:ADT524313 ANJ524313:ANP524313 AXF524313:AXL524313 BHB524313:BHH524313 BQX524313:BRD524313 CAT524313:CAZ524313 CKP524313:CKV524313 CUL524313:CUR524313 DEH524313:DEN524313 DOD524313:DOJ524313 DXZ524313:DYF524313 EHV524313:EIB524313 ERR524313:ERX524313 FBN524313:FBT524313 FLJ524313:FLP524313 FVF524313:FVL524313 GFB524313:GFH524313 GOX524313:GPD524313 GYT524313:GYZ524313 HIP524313:HIV524313 HSL524313:HSR524313 ICH524313:ICN524313 IMD524313:IMJ524313 IVZ524313:IWF524313 JFV524313:JGB524313 JPR524313:JPX524313 JZN524313:JZT524313 KJJ524313:KJP524313 KTF524313:KTL524313 LDB524313:LDH524313 LMX524313:LND524313 LWT524313:LWZ524313 MGP524313:MGV524313 MQL524313:MQR524313 NAH524313:NAN524313 NKD524313:NKJ524313 NTZ524313:NUF524313 ODV524313:OEB524313 ONR524313:ONX524313 OXN524313:OXT524313 PHJ524313:PHP524313 PRF524313:PRL524313 QBB524313:QBH524313 QKX524313:QLD524313 QUT524313:QUZ524313 REP524313:REV524313 ROL524313:ROR524313 RYH524313:RYN524313 SID524313:SIJ524313 SRZ524313:SSF524313 TBV524313:TCB524313 TLR524313:TLX524313 TVN524313:TVT524313 UFJ524313:UFP524313 UPF524313:UPL524313 UZB524313:UZH524313 VIX524313:VJD524313 VST524313:VSZ524313 WCP524313:WCV524313 WML524313:WMR524313 WWH524313:WWN524313 Z589849:AF589849 JV589849:KB589849 TR589849:TX589849 ADN589849:ADT589849 ANJ589849:ANP589849 AXF589849:AXL589849 BHB589849:BHH589849 BQX589849:BRD589849 CAT589849:CAZ589849 CKP589849:CKV589849 CUL589849:CUR589849 DEH589849:DEN589849 DOD589849:DOJ589849 DXZ589849:DYF589849 EHV589849:EIB589849 ERR589849:ERX589849 FBN589849:FBT589849 FLJ589849:FLP589849 FVF589849:FVL589849 GFB589849:GFH589849 GOX589849:GPD589849 GYT589849:GYZ589849 HIP589849:HIV589849 HSL589849:HSR589849 ICH589849:ICN589849 IMD589849:IMJ589849 IVZ589849:IWF589849 JFV589849:JGB589849 JPR589849:JPX589849 JZN589849:JZT589849 KJJ589849:KJP589849 KTF589849:KTL589849 LDB589849:LDH589849 LMX589849:LND589849 LWT589849:LWZ589849 MGP589849:MGV589849 MQL589849:MQR589849 NAH589849:NAN589849 NKD589849:NKJ589849 NTZ589849:NUF589849 ODV589849:OEB589849 ONR589849:ONX589849 OXN589849:OXT589849 PHJ589849:PHP589849 PRF589849:PRL589849 QBB589849:QBH589849 QKX589849:QLD589849 QUT589849:QUZ589849 REP589849:REV589849 ROL589849:ROR589849 RYH589849:RYN589849 SID589849:SIJ589849 SRZ589849:SSF589849 TBV589849:TCB589849 TLR589849:TLX589849 TVN589849:TVT589849 UFJ589849:UFP589849 UPF589849:UPL589849 UZB589849:UZH589849 VIX589849:VJD589849 VST589849:VSZ589849 WCP589849:WCV589849 WML589849:WMR589849 WWH589849:WWN589849 Z655385:AF655385 JV655385:KB655385 TR655385:TX655385 ADN655385:ADT655385 ANJ655385:ANP655385 AXF655385:AXL655385 BHB655385:BHH655385 BQX655385:BRD655385 CAT655385:CAZ655385 CKP655385:CKV655385 CUL655385:CUR655385 DEH655385:DEN655385 DOD655385:DOJ655385 DXZ655385:DYF655385 EHV655385:EIB655385 ERR655385:ERX655385 FBN655385:FBT655385 FLJ655385:FLP655385 FVF655385:FVL655385 GFB655385:GFH655385 GOX655385:GPD655385 GYT655385:GYZ655385 HIP655385:HIV655385 HSL655385:HSR655385 ICH655385:ICN655385 IMD655385:IMJ655385 IVZ655385:IWF655385 JFV655385:JGB655385 JPR655385:JPX655385 JZN655385:JZT655385 KJJ655385:KJP655385 KTF655385:KTL655385 LDB655385:LDH655385 LMX655385:LND655385 LWT655385:LWZ655385 MGP655385:MGV655385 MQL655385:MQR655385 NAH655385:NAN655385 NKD655385:NKJ655385 NTZ655385:NUF655385 ODV655385:OEB655385 ONR655385:ONX655385 OXN655385:OXT655385 PHJ655385:PHP655385 PRF655385:PRL655385 QBB655385:QBH655385 QKX655385:QLD655385 QUT655385:QUZ655385 REP655385:REV655385 ROL655385:ROR655385 RYH655385:RYN655385 SID655385:SIJ655385 SRZ655385:SSF655385 TBV655385:TCB655385 TLR655385:TLX655385 TVN655385:TVT655385 UFJ655385:UFP655385 UPF655385:UPL655385 UZB655385:UZH655385 VIX655385:VJD655385 VST655385:VSZ655385 WCP655385:WCV655385 WML655385:WMR655385 WWH655385:WWN655385 Z720921:AF720921 JV720921:KB720921 TR720921:TX720921 ADN720921:ADT720921 ANJ720921:ANP720921 AXF720921:AXL720921 BHB720921:BHH720921 BQX720921:BRD720921 CAT720921:CAZ720921 CKP720921:CKV720921 CUL720921:CUR720921 DEH720921:DEN720921 DOD720921:DOJ720921 DXZ720921:DYF720921 EHV720921:EIB720921 ERR720921:ERX720921 FBN720921:FBT720921 FLJ720921:FLP720921 FVF720921:FVL720921 GFB720921:GFH720921 GOX720921:GPD720921 GYT720921:GYZ720921 HIP720921:HIV720921 HSL720921:HSR720921 ICH720921:ICN720921 IMD720921:IMJ720921 IVZ720921:IWF720921 JFV720921:JGB720921 JPR720921:JPX720921 JZN720921:JZT720921 KJJ720921:KJP720921 KTF720921:KTL720921 LDB720921:LDH720921 LMX720921:LND720921 LWT720921:LWZ720921 MGP720921:MGV720921 MQL720921:MQR720921 NAH720921:NAN720921 NKD720921:NKJ720921 NTZ720921:NUF720921 ODV720921:OEB720921 ONR720921:ONX720921 OXN720921:OXT720921 PHJ720921:PHP720921 PRF720921:PRL720921 QBB720921:QBH720921 QKX720921:QLD720921 QUT720921:QUZ720921 REP720921:REV720921 ROL720921:ROR720921 RYH720921:RYN720921 SID720921:SIJ720921 SRZ720921:SSF720921 TBV720921:TCB720921 TLR720921:TLX720921 TVN720921:TVT720921 UFJ720921:UFP720921 UPF720921:UPL720921 UZB720921:UZH720921 VIX720921:VJD720921 VST720921:VSZ720921 WCP720921:WCV720921 WML720921:WMR720921 WWH720921:WWN720921 Z786457:AF786457 JV786457:KB786457 TR786457:TX786457 ADN786457:ADT786457 ANJ786457:ANP786457 AXF786457:AXL786457 BHB786457:BHH786457 BQX786457:BRD786457 CAT786457:CAZ786457 CKP786457:CKV786457 CUL786457:CUR786457 DEH786457:DEN786457 DOD786457:DOJ786457 DXZ786457:DYF786457 EHV786457:EIB786457 ERR786457:ERX786457 FBN786457:FBT786457 FLJ786457:FLP786457 FVF786457:FVL786457 GFB786457:GFH786457 GOX786457:GPD786457 GYT786457:GYZ786457 HIP786457:HIV786457 HSL786457:HSR786457 ICH786457:ICN786457 IMD786457:IMJ786457 IVZ786457:IWF786457 JFV786457:JGB786457 JPR786457:JPX786457 JZN786457:JZT786457 KJJ786457:KJP786457 KTF786457:KTL786457 LDB786457:LDH786457 LMX786457:LND786457 LWT786457:LWZ786457 MGP786457:MGV786457 MQL786457:MQR786457 NAH786457:NAN786457 NKD786457:NKJ786457 NTZ786457:NUF786457 ODV786457:OEB786457 ONR786457:ONX786457 OXN786457:OXT786457 PHJ786457:PHP786457 PRF786457:PRL786457 QBB786457:QBH786457 QKX786457:QLD786457 QUT786457:QUZ786457 REP786457:REV786457 ROL786457:ROR786457 RYH786457:RYN786457 SID786457:SIJ786457 SRZ786457:SSF786457 TBV786457:TCB786457 TLR786457:TLX786457 TVN786457:TVT786457 UFJ786457:UFP786457 UPF786457:UPL786457 UZB786457:UZH786457 VIX786457:VJD786457 VST786457:VSZ786457 WCP786457:WCV786457 WML786457:WMR786457 WWH786457:WWN786457 Z851993:AF851993 JV851993:KB851993 TR851993:TX851993 ADN851993:ADT851993 ANJ851993:ANP851993 AXF851993:AXL851993 BHB851993:BHH851993 BQX851993:BRD851993 CAT851993:CAZ851993 CKP851993:CKV851993 CUL851993:CUR851993 DEH851993:DEN851993 DOD851993:DOJ851993 DXZ851993:DYF851993 EHV851993:EIB851993 ERR851993:ERX851993 FBN851993:FBT851993 FLJ851993:FLP851993 FVF851993:FVL851993 GFB851993:GFH851993 GOX851993:GPD851993 GYT851993:GYZ851993 HIP851993:HIV851993 HSL851993:HSR851993 ICH851993:ICN851993 IMD851993:IMJ851993 IVZ851993:IWF851993 JFV851993:JGB851993 JPR851993:JPX851993 JZN851993:JZT851993 KJJ851993:KJP851993 KTF851993:KTL851993 LDB851993:LDH851993 LMX851993:LND851993 LWT851993:LWZ851993 MGP851993:MGV851993 MQL851993:MQR851993 NAH851993:NAN851993 NKD851993:NKJ851993 NTZ851993:NUF851993 ODV851993:OEB851993 ONR851993:ONX851993 OXN851993:OXT851993 PHJ851993:PHP851993 PRF851993:PRL851993 QBB851993:QBH851993 QKX851993:QLD851993 QUT851993:QUZ851993 REP851993:REV851993 ROL851993:ROR851993 RYH851993:RYN851993 SID851993:SIJ851993 SRZ851993:SSF851993 TBV851993:TCB851993 TLR851993:TLX851993 TVN851993:TVT851993 UFJ851993:UFP851993 UPF851993:UPL851993 UZB851993:UZH851993 VIX851993:VJD851993 VST851993:VSZ851993 WCP851993:WCV851993 WML851993:WMR851993 WWH851993:WWN851993 Z917529:AF917529 JV917529:KB917529 TR917529:TX917529 ADN917529:ADT917529 ANJ917529:ANP917529 AXF917529:AXL917529 BHB917529:BHH917529 BQX917529:BRD917529 CAT917529:CAZ917529 CKP917529:CKV917529 CUL917529:CUR917529 DEH917529:DEN917529 DOD917529:DOJ917529 DXZ917529:DYF917529 EHV917529:EIB917529 ERR917529:ERX917529 FBN917529:FBT917529 FLJ917529:FLP917529 FVF917529:FVL917529 GFB917529:GFH917529 GOX917529:GPD917529 GYT917529:GYZ917529 HIP917529:HIV917529 HSL917529:HSR917529 ICH917529:ICN917529 IMD917529:IMJ917529 IVZ917529:IWF917529 JFV917529:JGB917529 JPR917529:JPX917529 JZN917529:JZT917529 KJJ917529:KJP917529 KTF917529:KTL917529 LDB917529:LDH917529 LMX917529:LND917529 LWT917529:LWZ917529 MGP917529:MGV917529 MQL917529:MQR917529 NAH917529:NAN917529 NKD917529:NKJ917529 NTZ917529:NUF917529 ODV917529:OEB917529 ONR917529:ONX917529 OXN917529:OXT917529 PHJ917529:PHP917529 PRF917529:PRL917529 QBB917529:QBH917529 QKX917529:QLD917529 QUT917529:QUZ917529 REP917529:REV917529 ROL917529:ROR917529 RYH917529:RYN917529 SID917529:SIJ917529 SRZ917529:SSF917529 TBV917529:TCB917529 TLR917529:TLX917529 TVN917529:TVT917529 UFJ917529:UFP917529 UPF917529:UPL917529 UZB917529:UZH917529 VIX917529:VJD917529 VST917529:VSZ917529 WCP917529:WCV917529 WML917529:WMR917529 WWH917529:WWN917529 Z983065:AF983065 JV983065:KB983065 TR983065:TX983065 ADN983065:ADT983065 ANJ983065:ANP983065 AXF983065:AXL983065 BHB983065:BHH983065 BQX983065:BRD983065 CAT983065:CAZ983065 CKP983065:CKV983065 CUL983065:CUR983065 DEH983065:DEN983065 DOD983065:DOJ983065 DXZ983065:DYF983065 EHV983065:EIB983065 ERR983065:ERX983065 FBN983065:FBT983065 FLJ983065:FLP983065 FVF983065:FVL983065 GFB983065:GFH983065 GOX983065:GPD983065 GYT983065:GYZ983065 HIP983065:HIV983065 HSL983065:HSR983065 ICH983065:ICN983065 IMD983065:IMJ983065 IVZ983065:IWF983065 JFV983065:JGB983065 JPR983065:JPX983065 JZN983065:JZT983065 KJJ983065:KJP983065 KTF983065:KTL983065 LDB983065:LDH983065 LMX983065:LND983065 LWT983065:LWZ983065 MGP983065:MGV983065 MQL983065:MQR983065 NAH983065:NAN983065 NKD983065:NKJ983065 NTZ983065:NUF983065 ODV983065:OEB983065 ONR983065:ONX983065 OXN983065:OXT983065 PHJ983065:PHP983065 PRF983065:PRL983065 QBB983065:QBH983065 QKX983065:QLD983065 QUT983065:QUZ983065 REP983065:REV983065 ROL983065:ROR983065 RYH983065:RYN983065 SID983065:SIJ983065 SRZ983065:SSF983065 TBV983065:TCB983065 TLR983065:TLX983065 TVN983065:TVT983065 UFJ983065:UFP983065 UPF983065:UPL983065 UZB983065:UZH983065 VIX983065:VJD983065 VST983065:VSZ983065 WCP983065:WCV983065 WML983065:WMR983065 G8" xr:uid="{9CAF9F1E-1744-4C0C-800D-70DD9FCF0DE6}">
      <formula1>"同意する,同意しない"</formula1>
    </dataValidation>
    <dataValidation type="list" allowBlank="1" showInputMessage="1" showErrorMessage="1" sqref="AD65572:AF65583 JZ65572:KB65583 TV65572:TX65583 ADR65572:ADT65583 ANN65572:ANP65583 AXJ65572:AXL65583 BHF65572:BHH65583 BRB65572:BRD65583 CAX65572:CAZ65583 CKT65572:CKV65583 CUP65572:CUR65583 DEL65572:DEN65583 DOH65572:DOJ65583 DYD65572:DYF65583 EHZ65572:EIB65583 ERV65572:ERX65583 FBR65572:FBT65583 FLN65572:FLP65583 FVJ65572:FVL65583 GFF65572:GFH65583 GPB65572:GPD65583 GYX65572:GYZ65583 HIT65572:HIV65583 HSP65572:HSR65583 ICL65572:ICN65583 IMH65572:IMJ65583 IWD65572:IWF65583 JFZ65572:JGB65583 JPV65572:JPX65583 JZR65572:JZT65583 KJN65572:KJP65583 KTJ65572:KTL65583 LDF65572:LDH65583 LNB65572:LND65583 LWX65572:LWZ65583 MGT65572:MGV65583 MQP65572:MQR65583 NAL65572:NAN65583 NKH65572:NKJ65583 NUD65572:NUF65583 ODZ65572:OEB65583 ONV65572:ONX65583 OXR65572:OXT65583 PHN65572:PHP65583 PRJ65572:PRL65583 QBF65572:QBH65583 QLB65572:QLD65583 QUX65572:QUZ65583 RET65572:REV65583 ROP65572:ROR65583 RYL65572:RYN65583 SIH65572:SIJ65583 SSD65572:SSF65583 TBZ65572:TCB65583 TLV65572:TLX65583 TVR65572:TVT65583 UFN65572:UFP65583 UPJ65572:UPL65583 UZF65572:UZH65583 VJB65572:VJD65583 VSX65572:VSZ65583 WCT65572:WCV65583 WMP65572:WMR65583 WWL65572:WWN65583 AD131108:AF131119 JZ131108:KB131119 TV131108:TX131119 ADR131108:ADT131119 ANN131108:ANP131119 AXJ131108:AXL131119 BHF131108:BHH131119 BRB131108:BRD131119 CAX131108:CAZ131119 CKT131108:CKV131119 CUP131108:CUR131119 DEL131108:DEN131119 DOH131108:DOJ131119 DYD131108:DYF131119 EHZ131108:EIB131119 ERV131108:ERX131119 FBR131108:FBT131119 FLN131108:FLP131119 FVJ131108:FVL131119 GFF131108:GFH131119 GPB131108:GPD131119 GYX131108:GYZ131119 HIT131108:HIV131119 HSP131108:HSR131119 ICL131108:ICN131119 IMH131108:IMJ131119 IWD131108:IWF131119 JFZ131108:JGB131119 JPV131108:JPX131119 JZR131108:JZT131119 KJN131108:KJP131119 KTJ131108:KTL131119 LDF131108:LDH131119 LNB131108:LND131119 LWX131108:LWZ131119 MGT131108:MGV131119 MQP131108:MQR131119 NAL131108:NAN131119 NKH131108:NKJ131119 NUD131108:NUF131119 ODZ131108:OEB131119 ONV131108:ONX131119 OXR131108:OXT131119 PHN131108:PHP131119 PRJ131108:PRL131119 QBF131108:QBH131119 QLB131108:QLD131119 QUX131108:QUZ131119 RET131108:REV131119 ROP131108:ROR131119 RYL131108:RYN131119 SIH131108:SIJ131119 SSD131108:SSF131119 TBZ131108:TCB131119 TLV131108:TLX131119 TVR131108:TVT131119 UFN131108:UFP131119 UPJ131108:UPL131119 UZF131108:UZH131119 VJB131108:VJD131119 VSX131108:VSZ131119 WCT131108:WCV131119 WMP131108:WMR131119 WWL131108:WWN131119 AD196644:AF196655 JZ196644:KB196655 TV196644:TX196655 ADR196644:ADT196655 ANN196644:ANP196655 AXJ196644:AXL196655 BHF196644:BHH196655 BRB196644:BRD196655 CAX196644:CAZ196655 CKT196644:CKV196655 CUP196644:CUR196655 DEL196644:DEN196655 DOH196644:DOJ196655 DYD196644:DYF196655 EHZ196644:EIB196655 ERV196644:ERX196655 FBR196644:FBT196655 FLN196644:FLP196655 FVJ196644:FVL196655 GFF196644:GFH196655 GPB196644:GPD196655 GYX196644:GYZ196655 HIT196644:HIV196655 HSP196644:HSR196655 ICL196644:ICN196655 IMH196644:IMJ196655 IWD196644:IWF196655 JFZ196644:JGB196655 JPV196644:JPX196655 JZR196644:JZT196655 KJN196644:KJP196655 KTJ196644:KTL196655 LDF196644:LDH196655 LNB196644:LND196655 LWX196644:LWZ196655 MGT196644:MGV196655 MQP196644:MQR196655 NAL196644:NAN196655 NKH196644:NKJ196655 NUD196644:NUF196655 ODZ196644:OEB196655 ONV196644:ONX196655 OXR196644:OXT196655 PHN196644:PHP196655 PRJ196644:PRL196655 QBF196644:QBH196655 QLB196644:QLD196655 QUX196644:QUZ196655 RET196644:REV196655 ROP196644:ROR196655 RYL196644:RYN196655 SIH196644:SIJ196655 SSD196644:SSF196655 TBZ196644:TCB196655 TLV196644:TLX196655 TVR196644:TVT196655 UFN196644:UFP196655 UPJ196644:UPL196655 UZF196644:UZH196655 VJB196644:VJD196655 VSX196644:VSZ196655 WCT196644:WCV196655 WMP196644:WMR196655 WWL196644:WWN196655 AD262180:AF262191 JZ262180:KB262191 TV262180:TX262191 ADR262180:ADT262191 ANN262180:ANP262191 AXJ262180:AXL262191 BHF262180:BHH262191 BRB262180:BRD262191 CAX262180:CAZ262191 CKT262180:CKV262191 CUP262180:CUR262191 DEL262180:DEN262191 DOH262180:DOJ262191 DYD262180:DYF262191 EHZ262180:EIB262191 ERV262180:ERX262191 FBR262180:FBT262191 FLN262180:FLP262191 FVJ262180:FVL262191 GFF262180:GFH262191 GPB262180:GPD262191 GYX262180:GYZ262191 HIT262180:HIV262191 HSP262180:HSR262191 ICL262180:ICN262191 IMH262180:IMJ262191 IWD262180:IWF262191 JFZ262180:JGB262191 JPV262180:JPX262191 JZR262180:JZT262191 KJN262180:KJP262191 KTJ262180:KTL262191 LDF262180:LDH262191 LNB262180:LND262191 LWX262180:LWZ262191 MGT262180:MGV262191 MQP262180:MQR262191 NAL262180:NAN262191 NKH262180:NKJ262191 NUD262180:NUF262191 ODZ262180:OEB262191 ONV262180:ONX262191 OXR262180:OXT262191 PHN262180:PHP262191 PRJ262180:PRL262191 QBF262180:QBH262191 QLB262180:QLD262191 QUX262180:QUZ262191 RET262180:REV262191 ROP262180:ROR262191 RYL262180:RYN262191 SIH262180:SIJ262191 SSD262180:SSF262191 TBZ262180:TCB262191 TLV262180:TLX262191 TVR262180:TVT262191 UFN262180:UFP262191 UPJ262180:UPL262191 UZF262180:UZH262191 VJB262180:VJD262191 VSX262180:VSZ262191 WCT262180:WCV262191 WMP262180:WMR262191 WWL262180:WWN262191 AD327716:AF327727 JZ327716:KB327727 TV327716:TX327727 ADR327716:ADT327727 ANN327716:ANP327727 AXJ327716:AXL327727 BHF327716:BHH327727 BRB327716:BRD327727 CAX327716:CAZ327727 CKT327716:CKV327727 CUP327716:CUR327727 DEL327716:DEN327727 DOH327716:DOJ327727 DYD327716:DYF327727 EHZ327716:EIB327727 ERV327716:ERX327727 FBR327716:FBT327727 FLN327716:FLP327727 FVJ327716:FVL327727 GFF327716:GFH327727 GPB327716:GPD327727 GYX327716:GYZ327727 HIT327716:HIV327727 HSP327716:HSR327727 ICL327716:ICN327727 IMH327716:IMJ327727 IWD327716:IWF327727 JFZ327716:JGB327727 JPV327716:JPX327727 JZR327716:JZT327727 KJN327716:KJP327727 KTJ327716:KTL327727 LDF327716:LDH327727 LNB327716:LND327727 LWX327716:LWZ327727 MGT327716:MGV327727 MQP327716:MQR327727 NAL327716:NAN327727 NKH327716:NKJ327727 NUD327716:NUF327727 ODZ327716:OEB327727 ONV327716:ONX327727 OXR327716:OXT327727 PHN327716:PHP327727 PRJ327716:PRL327727 QBF327716:QBH327727 QLB327716:QLD327727 QUX327716:QUZ327727 RET327716:REV327727 ROP327716:ROR327727 RYL327716:RYN327727 SIH327716:SIJ327727 SSD327716:SSF327727 TBZ327716:TCB327727 TLV327716:TLX327727 TVR327716:TVT327727 UFN327716:UFP327727 UPJ327716:UPL327727 UZF327716:UZH327727 VJB327716:VJD327727 VSX327716:VSZ327727 WCT327716:WCV327727 WMP327716:WMR327727 WWL327716:WWN327727 AD393252:AF393263 JZ393252:KB393263 TV393252:TX393263 ADR393252:ADT393263 ANN393252:ANP393263 AXJ393252:AXL393263 BHF393252:BHH393263 BRB393252:BRD393263 CAX393252:CAZ393263 CKT393252:CKV393263 CUP393252:CUR393263 DEL393252:DEN393263 DOH393252:DOJ393263 DYD393252:DYF393263 EHZ393252:EIB393263 ERV393252:ERX393263 FBR393252:FBT393263 FLN393252:FLP393263 FVJ393252:FVL393263 GFF393252:GFH393263 GPB393252:GPD393263 GYX393252:GYZ393263 HIT393252:HIV393263 HSP393252:HSR393263 ICL393252:ICN393263 IMH393252:IMJ393263 IWD393252:IWF393263 JFZ393252:JGB393263 JPV393252:JPX393263 JZR393252:JZT393263 KJN393252:KJP393263 KTJ393252:KTL393263 LDF393252:LDH393263 LNB393252:LND393263 LWX393252:LWZ393263 MGT393252:MGV393263 MQP393252:MQR393263 NAL393252:NAN393263 NKH393252:NKJ393263 NUD393252:NUF393263 ODZ393252:OEB393263 ONV393252:ONX393263 OXR393252:OXT393263 PHN393252:PHP393263 PRJ393252:PRL393263 QBF393252:QBH393263 QLB393252:QLD393263 QUX393252:QUZ393263 RET393252:REV393263 ROP393252:ROR393263 RYL393252:RYN393263 SIH393252:SIJ393263 SSD393252:SSF393263 TBZ393252:TCB393263 TLV393252:TLX393263 TVR393252:TVT393263 UFN393252:UFP393263 UPJ393252:UPL393263 UZF393252:UZH393263 VJB393252:VJD393263 VSX393252:VSZ393263 WCT393252:WCV393263 WMP393252:WMR393263 WWL393252:WWN393263 AD458788:AF458799 JZ458788:KB458799 TV458788:TX458799 ADR458788:ADT458799 ANN458788:ANP458799 AXJ458788:AXL458799 BHF458788:BHH458799 BRB458788:BRD458799 CAX458788:CAZ458799 CKT458788:CKV458799 CUP458788:CUR458799 DEL458788:DEN458799 DOH458788:DOJ458799 DYD458788:DYF458799 EHZ458788:EIB458799 ERV458788:ERX458799 FBR458788:FBT458799 FLN458788:FLP458799 FVJ458788:FVL458799 GFF458788:GFH458799 GPB458788:GPD458799 GYX458788:GYZ458799 HIT458788:HIV458799 HSP458788:HSR458799 ICL458788:ICN458799 IMH458788:IMJ458799 IWD458788:IWF458799 JFZ458788:JGB458799 JPV458788:JPX458799 JZR458788:JZT458799 KJN458788:KJP458799 KTJ458788:KTL458799 LDF458788:LDH458799 LNB458788:LND458799 LWX458788:LWZ458799 MGT458788:MGV458799 MQP458788:MQR458799 NAL458788:NAN458799 NKH458788:NKJ458799 NUD458788:NUF458799 ODZ458788:OEB458799 ONV458788:ONX458799 OXR458788:OXT458799 PHN458788:PHP458799 PRJ458788:PRL458799 QBF458788:QBH458799 QLB458788:QLD458799 QUX458788:QUZ458799 RET458788:REV458799 ROP458788:ROR458799 RYL458788:RYN458799 SIH458788:SIJ458799 SSD458788:SSF458799 TBZ458788:TCB458799 TLV458788:TLX458799 TVR458788:TVT458799 UFN458788:UFP458799 UPJ458788:UPL458799 UZF458788:UZH458799 VJB458788:VJD458799 VSX458788:VSZ458799 WCT458788:WCV458799 WMP458788:WMR458799 WWL458788:WWN458799 AD524324:AF524335 JZ524324:KB524335 TV524324:TX524335 ADR524324:ADT524335 ANN524324:ANP524335 AXJ524324:AXL524335 BHF524324:BHH524335 BRB524324:BRD524335 CAX524324:CAZ524335 CKT524324:CKV524335 CUP524324:CUR524335 DEL524324:DEN524335 DOH524324:DOJ524335 DYD524324:DYF524335 EHZ524324:EIB524335 ERV524324:ERX524335 FBR524324:FBT524335 FLN524324:FLP524335 FVJ524324:FVL524335 GFF524324:GFH524335 GPB524324:GPD524335 GYX524324:GYZ524335 HIT524324:HIV524335 HSP524324:HSR524335 ICL524324:ICN524335 IMH524324:IMJ524335 IWD524324:IWF524335 JFZ524324:JGB524335 JPV524324:JPX524335 JZR524324:JZT524335 KJN524324:KJP524335 KTJ524324:KTL524335 LDF524324:LDH524335 LNB524324:LND524335 LWX524324:LWZ524335 MGT524324:MGV524335 MQP524324:MQR524335 NAL524324:NAN524335 NKH524324:NKJ524335 NUD524324:NUF524335 ODZ524324:OEB524335 ONV524324:ONX524335 OXR524324:OXT524335 PHN524324:PHP524335 PRJ524324:PRL524335 QBF524324:QBH524335 QLB524324:QLD524335 QUX524324:QUZ524335 RET524324:REV524335 ROP524324:ROR524335 RYL524324:RYN524335 SIH524324:SIJ524335 SSD524324:SSF524335 TBZ524324:TCB524335 TLV524324:TLX524335 TVR524324:TVT524335 UFN524324:UFP524335 UPJ524324:UPL524335 UZF524324:UZH524335 VJB524324:VJD524335 VSX524324:VSZ524335 WCT524324:WCV524335 WMP524324:WMR524335 WWL524324:WWN524335 AD589860:AF589871 JZ589860:KB589871 TV589860:TX589871 ADR589860:ADT589871 ANN589860:ANP589871 AXJ589860:AXL589871 BHF589860:BHH589871 BRB589860:BRD589871 CAX589860:CAZ589871 CKT589860:CKV589871 CUP589860:CUR589871 DEL589860:DEN589871 DOH589860:DOJ589871 DYD589860:DYF589871 EHZ589860:EIB589871 ERV589860:ERX589871 FBR589860:FBT589871 FLN589860:FLP589871 FVJ589860:FVL589871 GFF589860:GFH589871 GPB589860:GPD589871 GYX589860:GYZ589871 HIT589860:HIV589871 HSP589860:HSR589871 ICL589860:ICN589871 IMH589860:IMJ589871 IWD589860:IWF589871 JFZ589860:JGB589871 JPV589860:JPX589871 JZR589860:JZT589871 KJN589860:KJP589871 KTJ589860:KTL589871 LDF589860:LDH589871 LNB589860:LND589871 LWX589860:LWZ589871 MGT589860:MGV589871 MQP589860:MQR589871 NAL589860:NAN589871 NKH589860:NKJ589871 NUD589860:NUF589871 ODZ589860:OEB589871 ONV589860:ONX589871 OXR589860:OXT589871 PHN589860:PHP589871 PRJ589860:PRL589871 QBF589860:QBH589871 QLB589860:QLD589871 QUX589860:QUZ589871 RET589860:REV589871 ROP589860:ROR589871 RYL589860:RYN589871 SIH589860:SIJ589871 SSD589860:SSF589871 TBZ589860:TCB589871 TLV589860:TLX589871 TVR589860:TVT589871 UFN589860:UFP589871 UPJ589860:UPL589871 UZF589860:UZH589871 VJB589860:VJD589871 VSX589860:VSZ589871 WCT589860:WCV589871 WMP589860:WMR589871 WWL589860:WWN589871 AD655396:AF655407 JZ655396:KB655407 TV655396:TX655407 ADR655396:ADT655407 ANN655396:ANP655407 AXJ655396:AXL655407 BHF655396:BHH655407 BRB655396:BRD655407 CAX655396:CAZ655407 CKT655396:CKV655407 CUP655396:CUR655407 DEL655396:DEN655407 DOH655396:DOJ655407 DYD655396:DYF655407 EHZ655396:EIB655407 ERV655396:ERX655407 FBR655396:FBT655407 FLN655396:FLP655407 FVJ655396:FVL655407 GFF655396:GFH655407 GPB655396:GPD655407 GYX655396:GYZ655407 HIT655396:HIV655407 HSP655396:HSR655407 ICL655396:ICN655407 IMH655396:IMJ655407 IWD655396:IWF655407 JFZ655396:JGB655407 JPV655396:JPX655407 JZR655396:JZT655407 KJN655396:KJP655407 KTJ655396:KTL655407 LDF655396:LDH655407 LNB655396:LND655407 LWX655396:LWZ655407 MGT655396:MGV655407 MQP655396:MQR655407 NAL655396:NAN655407 NKH655396:NKJ655407 NUD655396:NUF655407 ODZ655396:OEB655407 ONV655396:ONX655407 OXR655396:OXT655407 PHN655396:PHP655407 PRJ655396:PRL655407 QBF655396:QBH655407 QLB655396:QLD655407 QUX655396:QUZ655407 RET655396:REV655407 ROP655396:ROR655407 RYL655396:RYN655407 SIH655396:SIJ655407 SSD655396:SSF655407 TBZ655396:TCB655407 TLV655396:TLX655407 TVR655396:TVT655407 UFN655396:UFP655407 UPJ655396:UPL655407 UZF655396:UZH655407 VJB655396:VJD655407 VSX655396:VSZ655407 WCT655396:WCV655407 WMP655396:WMR655407 WWL655396:WWN655407 AD720932:AF720943 JZ720932:KB720943 TV720932:TX720943 ADR720932:ADT720943 ANN720932:ANP720943 AXJ720932:AXL720943 BHF720932:BHH720943 BRB720932:BRD720943 CAX720932:CAZ720943 CKT720932:CKV720943 CUP720932:CUR720943 DEL720932:DEN720943 DOH720932:DOJ720943 DYD720932:DYF720943 EHZ720932:EIB720943 ERV720932:ERX720943 FBR720932:FBT720943 FLN720932:FLP720943 FVJ720932:FVL720943 GFF720932:GFH720943 GPB720932:GPD720943 GYX720932:GYZ720943 HIT720932:HIV720943 HSP720932:HSR720943 ICL720932:ICN720943 IMH720932:IMJ720943 IWD720932:IWF720943 JFZ720932:JGB720943 JPV720932:JPX720943 JZR720932:JZT720943 KJN720932:KJP720943 KTJ720932:KTL720943 LDF720932:LDH720943 LNB720932:LND720943 LWX720932:LWZ720943 MGT720932:MGV720943 MQP720932:MQR720943 NAL720932:NAN720943 NKH720932:NKJ720943 NUD720932:NUF720943 ODZ720932:OEB720943 ONV720932:ONX720943 OXR720932:OXT720943 PHN720932:PHP720943 PRJ720932:PRL720943 QBF720932:QBH720943 QLB720932:QLD720943 QUX720932:QUZ720943 RET720932:REV720943 ROP720932:ROR720943 RYL720932:RYN720943 SIH720932:SIJ720943 SSD720932:SSF720943 TBZ720932:TCB720943 TLV720932:TLX720943 TVR720932:TVT720943 UFN720932:UFP720943 UPJ720932:UPL720943 UZF720932:UZH720943 VJB720932:VJD720943 VSX720932:VSZ720943 WCT720932:WCV720943 WMP720932:WMR720943 WWL720932:WWN720943 AD786468:AF786479 JZ786468:KB786479 TV786468:TX786479 ADR786468:ADT786479 ANN786468:ANP786479 AXJ786468:AXL786479 BHF786468:BHH786479 BRB786468:BRD786479 CAX786468:CAZ786479 CKT786468:CKV786479 CUP786468:CUR786479 DEL786468:DEN786479 DOH786468:DOJ786479 DYD786468:DYF786479 EHZ786468:EIB786479 ERV786468:ERX786479 FBR786468:FBT786479 FLN786468:FLP786479 FVJ786468:FVL786479 GFF786468:GFH786479 GPB786468:GPD786479 GYX786468:GYZ786479 HIT786468:HIV786479 HSP786468:HSR786479 ICL786468:ICN786479 IMH786468:IMJ786479 IWD786468:IWF786479 JFZ786468:JGB786479 JPV786468:JPX786479 JZR786468:JZT786479 KJN786468:KJP786479 KTJ786468:KTL786479 LDF786468:LDH786479 LNB786468:LND786479 LWX786468:LWZ786479 MGT786468:MGV786479 MQP786468:MQR786479 NAL786468:NAN786479 NKH786468:NKJ786479 NUD786468:NUF786479 ODZ786468:OEB786479 ONV786468:ONX786479 OXR786468:OXT786479 PHN786468:PHP786479 PRJ786468:PRL786479 QBF786468:QBH786479 QLB786468:QLD786479 QUX786468:QUZ786479 RET786468:REV786479 ROP786468:ROR786479 RYL786468:RYN786479 SIH786468:SIJ786479 SSD786468:SSF786479 TBZ786468:TCB786479 TLV786468:TLX786479 TVR786468:TVT786479 UFN786468:UFP786479 UPJ786468:UPL786479 UZF786468:UZH786479 VJB786468:VJD786479 VSX786468:VSZ786479 WCT786468:WCV786479 WMP786468:WMR786479 WWL786468:WWN786479 AD852004:AF852015 JZ852004:KB852015 TV852004:TX852015 ADR852004:ADT852015 ANN852004:ANP852015 AXJ852004:AXL852015 BHF852004:BHH852015 BRB852004:BRD852015 CAX852004:CAZ852015 CKT852004:CKV852015 CUP852004:CUR852015 DEL852004:DEN852015 DOH852004:DOJ852015 DYD852004:DYF852015 EHZ852004:EIB852015 ERV852004:ERX852015 FBR852004:FBT852015 FLN852004:FLP852015 FVJ852004:FVL852015 GFF852004:GFH852015 GPB852004:GPD852015 GYX852004:GYZ852015 HIT852004:HIV852015 HSP852004:HSR852015 ICL852004:ICN852015 IMH852004:IMJ852015 IWD852004:IWF852015 JFZ852004:JGB852015 JPV852004:JPX852015 JZR852004:JZT852015 KJN852004:KJP852015 KTJ852004:KTL852015 LDF852004:LDH852015 LNB852004:LND852015 LWX852004:LWZ852015 MGT852004:MGV852015 MQP852004:MQR852015 NAL852004:NAN852015 NKH852004:NKJ852015 NUD852004:NUF852015 ODZ852004:OEB852015 ONV852004:ONX852015 OXR852004:OXT852015 PHN852004:PHP852015 PRJ852004:PRL852015 QBF852004:QBH852015 QLB852004:QLD852015 QUX852004:QUZ852015 RET852004:REV852015 ROP852004:ROR852015 RYL852004:RYN852015 SIH852004:SIJ852015 SSD852004:SSF852015 TBZ852004:TCB852015 TLV852004:TLX852015 TVR852004:TVT852015 UFN852004:UFP852015 UPJ852004:UPL852015 UZF852004:UZH852015 VJB852004:VJD852015 VSX852004:VSZ852015 WCT852004:WCV852015 WMP852004:WMR852015 WWL852004:WWN852015 AD917540:AF917551 JZ917540:KB917551 TV917540:TX917551 ADR917540:ADT917551 ANN917540:ANP917551 AXJ917540:AXL917551 BHF917540:BHH917551 BRB917540:BRD917551 CAX917540:CAZ917551 CKT917540:CKV917551 CUP917540:CUR917551 DEL917540:DEN917551 DOH917540:DOJ917551 DYD917540:DYF917551 EHZ917540:EIB917551 ERV917540:ERX917551 FBR917540:FBT917551 FLN917540:FLP917551 FVJ917540:FVL917551 GFF917540:GFH917551 GPB917540:GPD917551 GYX917540:GYZ917551 HIT917540:HIV917551 HSP917540:HSR917551 ICL917540:ICN917551 IMH917540:IMJ917551 IWD917540:IWF917551 JFZ917540:JGB917551 JPV917540:JPX917551 JZR917540:JZT917551 KJN917540:KJP917551 KTJ917540:KTL917551 LDF917540:LDH917551 LNB917540:LND917551 LWX917540:LWZ917551 MGT917540:MGV917551 MQP917540:MQR917551 NAL917540:NAN917551 NKH917540:NKJ917551 NUD917540:NUF917551 ODZ917540:OEB917551 ONV917540:ONX917551 OXR917540:OXT917551 PHN917540:PHP917551 PRJ917540:PRL917551 QBF917540:QBH917551 QLB917540:QLD917551 QUX917540:QUZ917551 RET917540:REV917551 ROP917540:ROR917551 RYL917540:RYN917551 SIH917540:SIJ917551 SSD917540:SSF917551 TBZ917540:TCB917551 TLV917540:TLX917551 TVR917540:TVT917551 UFN917540:UFP917551 UPJ917540:UPL917551 UZF917540:UZH917551 VJB917540:VJD917551 VSX917540:VSZ917551 WCT917540:WCV917551 WMP917540:WMR917551 WWL917540:WWN917551 AD983076:AF983087 JZ983076:KB983087 TV983076:TX983087 ADR983076:ADT983087 ANN983076:ANP983087 AXJ983076:AXL983087 BHF983076:BHH983087 BRB983076:BRD983087 CAX983076:CAZ983087 CKT983076:CKV983087 CUP983076:CUR983087 DEL983076:DEN983087 DOH983076:DOJ983087 DYD983076:DYF983087 EHZ983076:EIB983087 ERV983076:ERX983087 FBR983076:FBT983087 FLN983076:FLP983087 FVJ983076:FVL983087 GFF983076:GFH983087 GPB983076:GPD983087 GYX983076:GYZ983087 HIT983076:HIV983087 HSP983076:HSR983087 ICL983076:ICN983087 IMH983076:IMJ983087 IWD983076:IWF983087 JFZ983076:JGB983087 JPV983076:JPX983087 JZR983076:JZT983087 KJN983076:KJP983087 KTJ983076:KTL983087 LDF983076:LDH983087 LNB983076:LND983087 LWX983076:LWZ983087 MGT983076:MGV983087 MQP983076:MQR983087 NAL983076:NAN983087 NKH983076:NKJ983087 NUD983076:NUF983087 ODZ983076:OEB983087 ONV983076:ONX983087 OXR983076:OXT983087 PHN983076:PHP983087 PRJ983076:PRL983087 QBF983076:QBH983087 QLB983076:QLD983087 QUX983076:QUZ983087 RET983076:REV983087 ROP983076:ROR983087 RYL983076:RYN983087 SIH983076:SIJ983087 SSD983076:SSF983087 TBZ983076:TCB983087 TLV983076:TLX983087 TVR983076:TVT983087 UFN983076:UFP983087 UPJ983076:UPL983087 UZF983076:UZH983087 VJB983076:VJD983087 VSX983076:VSZ983087 WCT983076:WCV983087 WMP983076:WMR983087 WWL983076:WWN983087 WWL64:WWN68 WMP64:WMR68 WCT64:WCV68 VSX64:VSZ68 VJB64:VJD68 UZF64:UZH68 UPJ64:UPL68 UFN64:UFP68 TVR64:TVT68 TLV64:TLX68 TBZ64:TCB68 SSD64:SSF68 SIH64:SIJ68 RYL64:RYN68 ROP64:ROR68 RET64:REV68 QUX64:QUZ68 QLB64:QLD68 QBF64:QBH68 PRJ64:PRL68 PHN64:PHP68 OXR64:OXT68 ONV64:ONX68 ODZ64:OEB68 NUD64:NUF68 NKH64:NKJ68 NAL64:NAN68 MQP64:MQR68 MGT64:MGV68 LWX64:LWZ68 LNB64:LND68 LDF64:LDH68 KTJ64:KTL68 KJN64:KJP68 JZR64:JZT68 JPV64:JPX68 JFZ64:JGB68 IWD64:IWF68 IMH64:IMJ68 ICL64:ICN68 HSP64:HSR68 HIT64:HIV68 GYX64:GYZ68 GPB64:GPD68 GFF64:GFH68 FVJ64:FVL68 FLN64:FLP68 FBR64:FBT68 ERV64:ERX68 EHZ64:EIB68 DYD64:DYF68 DOH64:DOJ68 DEL64:DEN68 CUP64:CUR68 CKT64:CKV68 CAX64:CAZ68 BRB64:BRD68 BHF64:BHH68 AXJ64:AXL68 ANN64:ANP68 ADR64:ADT68 TV64:TX68 JZ64:KB68" xr:uid="{2D3D9F7E-4878-4EAD-8B97-F9044AF6B573}">
      <formula1>"あり,なし"</formula1>
    </dataValidation>
    <dataValidation type="list" errorStyle="warning" allowBlank="1" showInputMessage="1" showErrorMessage="1" sqref="G18" xr:uid="{7D95E57E-1233-4D2A-8823-6D381633133D}">
      <formula1>"郵送でのお届けを希望します,（株）SPPS本社に訪問しての受取りを希望します"</formula1>
    </dataValidation>
    <dataValidation type="list" errorStyle="warning" allowBlank="1" showInputMessage="1" showErrorMessage="1" sqref="C6 G17 O17" xr:uid="{BD5D6611-F238-4CE3-847F-08452018783E}">
      <formula1>"2023,2024,2025"</formula1>
    </dataValidation>
    <dataValidation type="list" errorStyle="warning" allowBlank="1" showInputMessage="1" showErrorMessage="1" sqref="F6 J17 R17" xr:uid="{3CE5A4EB-5EF2-408C-A998-EA5809EC1F96}">
      <formula1>"1,2,3,4,5,6,7,8,9,10,11,12"</formula1>
    </dataValidation>
    <dataValidation type="list" errorStyle="warning" allowBlank="1" showInputMessage="1" showErrorMessage="1" sqref="H6 L17 T17" xr:uid="{165FAA78-DF6D-4592-9B2A-934E59BF5615}">
      <formula1>"1,2,3,4,5,6,7,8,9,10,11,12,13,14,15,16,17,18,19,20,21,22,23,24,25,26,27,28,29,30,31"</formula1>
    </dataValidation>
    <dataValidation type="list" errorStyle="warning" allowBlank="1" showInputMessage="1" showErrorMessage="1" sqref="F33:F62" xr:uid="{B6D8442E-CFCD-460D-9AC1-35FF24BDAEDD}">
      <formula1>product_maker</formula1>
    </dataValidation>
    <dataValidation type="list" errorStyle="warning" allowBlank="1" showInputMessage="1" showErrorMessage="1" sqref="J33:J62" xr:uid="{70661CC6-15FF-4E78-AD80-BAC7BF097777}">
      <formula1>INDIRECT(F33)</formula1>
    </dataValidation>
  </dataValidations>
  <pageMargins left="0.7" right="0.7" top="0.75" bottom="0.75" header="0.3" footer="0.3"/>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0C671-113D-4A0B-AEBA-3B92DDA59DDA}">
  <sheetPr codeName="Sheet3">
    <tabColor theme="5"/>
    <pageSetUpPr autoPageBreaks="0"/>
  </sheetPr>
  <dimension ref="A1:X645"/>
  <sheetViews>
    <sheetView showGridLines="0" zoomScale="82" zoomScaleNormal="82" workbookViewId="0">
      <selection sqref="A1:X472"/>
    </sheetView>
  </sheetViews>
  <sheetFormatPr defaultColWidth="11.3984375" defaultRowHeight="15.75" customHeight="1" x14ac:dyDescent="0.45"/>
  <cols>
    <col min="1" max="1" width="26.5" style="47" bestFit="1" customWidth="1"/>
    <col min="2" max="2" width="33.09765625" style="47" bestFit="1" customWidth="1"/>
    <col min="3" max="3" width="9.19921875" style="47" bestFit="1" customWidth="1"/>
    <col min="4" max="4" width="12" style="47" bestFit="1" customWidth="1"/>
    <col min="5" max="5" width="13.5" style="142" bestFit="1" customWidth="1"/>
    <col min="6" max="6" width="12.69921875" style="47" bestFit="1" customWidth="1"/>
    <col min="7" max="7" width="30.5" style="47" bestFit="1" customWidth="1"/>
    <col min="8" max="8" width="22.3984375" style="47" bestFit="1" customWidth="1"/>
    <col min="9" max="9" width="6.5" style="47" bestFit="1" customWidth="1"/>
    <col min="10" max="10" width="6.3984375" style="47" bestFit="1" customWidth="1"/>
    <col min="11" max="11" width="13" style="47" bestFit="1" customWidth="1"/>
    <col min="12" max="12" width="25.296875" style="47" bestFit="1" customWidth="1"/>
    <col min="13" max="13" width="9.59765625" style="47" bestFit="1" customWidth="1"/>
    <col min="14" max="14" width="9" style="47" bestFit="1" customWidth="1"/>
    <col min="15" max="15" width="3.19921875" style="47" bestFit="1" customWidth="1"/>
    <col min="16" max="16" width="9" style="47" bestFit="1" customWidth="1"/>
    <col min="17" max="17" width="6.296875" style="47" bestFit="1" customWidth="1"/>
    <col min="18" max="19" width="3.19921875" style="47" bestFit="1" customWidth="1"/>
    <col min="20" max="20" width="10.296875" style="47" bestFit="1" customWidth="1"/>
    <col min="21" max="21" width="4.5" style="47" bestFit="1" customWidth="1"/>
    <col min="22" max="22" width="10.8984375" style="143" bestFit="1" customWidth="1"/>
    <col min="23" max="23" width="13.296875" style="144" bestFit="1" customWidth="1"/>
    <col min="24" max="24" width="3.19921875" style="47" bestFit="1" customWidth="1"/>
    <col min="25" max="16384" width="11.3984375" style="47"/>
  </cols>
  <sheetData>
    <row r="1" spans="1:24" ht="18" x14ac:dyDescent="0.45">
      <c r="A1" s="42" t="s">
        <v>58</v>
      </c>
      <c r="B1" s="43" t="s">
        <v>59</v>
      </c>
      <c r="C1" s="42" t="s">
        <v>60</v>
      </c>
      <c r="D1" s="42" t="s">
        <v>61</v>
      </c>
      <c r="E1" s="44">
        <v>40626</v>
      </c>
      <c r="F1" s="42" t="s">
        <v>62</v>
      </c>
      <c r="G1" s="42" t="s">
        <v>63</v>
      </c>
      <c r="H1" s="42" t="s">
        <v>64</v>
      </c>
      <c r="I1" s="43" t="s">
        <v>65</v>
      </c>
      <c r="J1" s="43" t="s">
        <v>66</v>
      </c>
      <c r="K1" s="43" t="s">
        <v>67</v>
      </c>
      <c r="L1" s="45" t="s">
        <v>68</v>
      </c>
      <c r="M1" s="43" t="s">
        <v>69</v>
      </c>
      <c r="N1" s="43" t="s">
        <v>70</v>
      </c>
      <c r="O1" s="42" t="s">
        <v>71</v>
      </c>
      <c r="P1" s="42" t="s">
        <v>71</v>
      </c>
      <c r="Q1" s="42" t="s">
        <v>71</v>
      </c>
      <c r="R1" s="42" t="s">
        <v>71</v>
      </c>
      <c r="S1" s="42" t="s">
        <v>71</v>
      </c>
      <c r="T1" s="42" t="s">
        <v>72</v>
      </c>
      <c r="U1" s="45">
        <v>32</v>
      </c>
      <c r="V1" s="46" t="s">
        <v>73</v>
      </c>
      <c r="W1" s="42" t="s">
        <v>74</v>
      </c>
      <c r="X1" s="42" t="s">
        <v>75</v>
      </c>
    </row>
    <row r="2" spans="1:24" ht="18" x14ac:dyDescent="0.45">
      <c r="A2" s="42" t="s">
        <v>76</v>
      </c>
      <c r="B2" s="43" t="s">
        <v>77</v>
      </c>
      <c r="C2" s="42" t="s">
        <v>60</v>
      </c>
      <c r="D2" s="42" t="s">
        <v>78</v>
      </c>
      <c r="E2" s="44">
        <v>40717</v>
      </c>
      <c r="F2" s="42" t="s">
        <v>79</v>
      </c>
      <c r="G2" s="42" t="s">
        <v>63</v>
      </c>
      <c r="H2" s="43" t="s">
        <v>80</v>
      </c>
      <c r="I2" s="43" t="s">
        <v>66</v>
      </c>
      <c r="J2" s="43" t="s">
        <v>81</v>
      </c>
      <c r="K2" s="43" t="s">
        <v>82</v>
      </c>
      <c r="L2" s="45" t="s">
        <v>83</v>
      </c>
      <c r="M2" s="43" t="s">
        <v>84</v>
      </c>
      <c r="N2" s="43" t="s">
        <v>85</v>
      </c>
      <c r="O2" s="42" t="s">
        <v>71</v>
      </c>
      <c r="P2" s="42" t="s">
        <v>71</v>
      </c>
      <c r="Q2" s="42" t="s">
        <v>86</v>
      </c>
      <c r="R2" s="42" t="s">
        <v>71</v>
      </c>
      <c r="S2" s="42" t="s">
        <v>71</v>
      </c>
      <c r="T2" s="42" t="s">
        <v>72</v>
      </c>
      <c r="U2" s="45">
        <v>32</v>
      </c>
      <c r="V2" s="46"/>
      <c r="W2" s="42"/>
      <c r="X2" s="43" t="s">
        <v>75</v>
      </c>
    </row>
    <row r="3" spans="1:24" ht="18" x14ac:dyDescent="0.45">
      <c r="A3" s="42" t="s">
        <v>87</v>
      </c>
      <c r="B3" s="43" t="s">
        <v>88</v>
      </c>
      <c r="C3" s="42" t="s">
        <v>60</v>
      </c>
      <c r="D3" s="42" t="s">
        <v>61</v>
      </c>
      <c r="E3" s="44">
        <v>40733</v>
      </c>
      <c r="F3" s="42" t="s">
        <v>62</v>
      </c>
      <c r="G3" s="42" t="s">
        <v>63</v>
      </c>
      <c r="H3" s="42" t="s">
        <v>64</v>
      </c>
      <c r="I3" s="43" t="s">
        <v>65</v>
      </c>
      <c r="J3" s="43" t="s">
        <v>66</v>
      </c>
      <c r="K3" s="43" t="s">
        <v>67</v>
      </c>
      <c r="L3" s="45" t="s">
        <v>68</v>
      </c>
      <c r="M3" s="43" t="s">
        <v>69</v>
      </c>
      <c r="N3" s="43" t="s">
        <v>89</v>
      </c>
      <c r="O3" s="42" t="s">
        <v>71</v>
      </c>
      <c r="P3" s="48" t="s">
        <v>90</v>
      </c>
      <c r="Q3" s="42" t="s">
        <v>86</v>
      </c>
      <c r="R3" s="42" t="s">
        <v>71</v>
      </c>
      <c r="S3" s="42" t="s">
        <v>71</v>
      </c>
      <c r="T3" s="42" t="s">
        <v>72</v>
      </c>
      <c r="U3" s="45">
        <v>32</v>
      </c>
      <c r="V3" s="46">
        <v>3</v>
      </c>
      <c r="W3" s="42" t="s">
        <v>74</v>
      </c>
      <c r="X3" s="42" t="s">
        <v>75</v>
      </c>
    </row>
    <row r="4" spans="1:24" s="49" customFormat="1" ht="18" x14ac:dyDescent="0.45">
      <c r="A4" s="42" t="s">
        <v>91</v>
      </c>
      <c r="B4" s="43" t="s">
        <v>91</v>
      </c>
      <c r="C4" s="42" t="s">
        <v>92</v>
      </c>
      <c r="D4" s="42" t="s">
        <v>93</v>
      </c>
      <c r="E4" s="44">
        <v>40830</v>
      </c>
      <c r="F4" s="42" t="s">
        <v>94</v>
      </c>
      <c r="G4" s="42" t="s">
        <v>95</v>
      </c>
      <c r="H4" s="42" t="s">
        <v>96</v>
      </c>
      <c r="I4" s="43" t="s">
        <v>65</v>
      </c>
      <c r="J4" s="43" t="s">
        <v>81</v>
      </c>
      <c r="K4" s="43" t="s">
        <v>97</v>
      </c>
      <c r="L4" s="45" t="s">
        <v>98</v>
      </c>
      <c r="M4" s="43" t="s">
        <v>99</v>
      </c>
      <c r="N4" s="43" t="s">
        <v>100</v>
      </c>
      <c r="O4" s="42" t="s">
        <v>71</v>
      </c>
      <c r="P4" s="48"/>
      <c r="Q4" s="42" t="s">
        <v>71</v>
      </c>
      <c r="R4" s="42" t="s">
        <v>71</v>
      </c>
      <c r="S4" s="42" t="s">
        <v>71</v>
      </c>
      <c r="T4" s="42"/>
      <c r="U4" s="45"/>
      <c r="V4" s="46">
        <v>4</v>
      </c>
      <c r="W4" s="42" t="s">
        <v>74</v>
      </c>
      <c r="X4" s="42"/>
    </row>
    <row r="5" spans="1:24" s="49" customFormat="1" ht="18" x14ac:dyDescent="0.45">
      <c r="A5" s="42" t="s">
        <v>91</v>
      </c>
      <c r="B5" s="43" t="s">
        <v>91</v>
      </c>
      <c r="C5" s="42" t="s">
        <v>92</v>
      </c>
      <c r="D5" s="42" t="s">
        <v>93</v>
      </c>
      <c r="E5" s="44">
        <v>40830</v>
      </c>
      <c r="F5" s="42" t="s">
        <v>101</v>
      </c>
      <c r="G5" s="42" t="s">
        <v>95</v>
      </c>
      <c r="H5" s="42" t="s">
        <v>96</v>
      </c>
      <c r="I5" s="43" t="s">
        <v>65</v>
      </c>
      <c r="J5" s="43" t="s">
        <v>81</v>
      </c>
      <c r="K5" s="43" t="s">
        <v>97</v>
      </c>
      <c r="L5" s="45" t="s">
        <v>98</v>
      </c>
      <c r="M5" s="43" t="s">
        <v>99</v>
      </c>
      <c r="N5" s="43" t="s">
        <v>100</v>
      </c>
      <c r="O5" s="42" t="s">
        <v>71</v>
      </c>
      <c r="P5" s="48"/>
      <c r="Q5" s="42" t="s">
        <v>71</v>
      </c>
      <c r="R5" s="42" t="s">
        <v>71</v>
      </c>
      <c r="S5" s="42" t="s">
        <v>71</v>
      </c>
      <c r="T5" s="42"/>
      <c r="U5" s="45"/>
      <c r="V5" s="46">
        <v>4</v>
      </c>
      <c r="W5" s="42" t="s">
        <v>74</v>
      </c>
      <c r="X5" s="42"/>
    </row>
    <row r="6" spans="1:24" s="49" customFormat="1" ht="18" x14ac:dyDescent="0.45">
      <c r="A6" s="42" t="s">
        <v>91</v>
      </c>
      <c r="B6" s="43" t="s">
        <v>91</v>
      </c>
      <c r="C6" s="42" t="s">
        <v>92</v>
      </c>
      <c r="D6" s="42" t="s">
        <v>93</v>
      </c>
      <c r="E6" s="44">
        <v>40830</v>
      </c>
      <c r="F6" s="42" t="s">
        <v>102</v>
      </c>
      <c r="G6" s="42" t="s">
        <v>95</v>
      </c>
      <c r="H6" s="42" t="s">
        <v>96</v>
      </c>
      <c r="I6" s="43" t="s">
        <v>65</v>
      </c>
      <c r="J6" s="43" t="s">
        <v>81</v>
      </c>
      <c r="K6" s="43" t="s">
        <v>97</v>
      </c>
      <c r="L6" s="45" t="s">
        <v>98</v>
      </c>
      <c r="M6" s="43" t="s">
        <v>99</v>
      </c>
      <c r="N6" s="43" t="s">
        <v>100</v>
      </c>
      <c r="O6" s="42" t="s">
        <v>71</v>
      </c>
      <c r="P6" s="48"/>
      <c r="Q6" s="42" t="s">
        <v>71</v>
      </c>
      <c r="R6" s="42" t="s">
        <v>71</v>
      </c>
      <c r="S6" s="42" t="s">
        <v>71</v>
      </c>
      <c r="T6" s="42"/>
      <c r="U6" s="45"/>
      <c r="V6" s="46">
        <v>4</v>
      </c>
      <c r="W6" s="42" t="s">
        <v>74</v>
      </c>
      <c r="X6" s="42"/>
    </row>
    <row r="7" spans="1:24" ht="18" x14ac:dyDescent="0.45">
      <c r="A7" s="42" t="s">
        <v>103</v>
      </c>
      <c r="B7" s="43" t="s">
        <v>104</v>
      </c>
      <c r="C7" s="42" t="s">
        <v>60</v>
      </c>
      <c r="D7" s="42" t="s">
        <v>78</v>
      </c>
      <c r="E7" s="44">
        <v>40871</v>
      </c>
      <c r="F7" s="42" t="s">
        <v>105</v>
      </c>
      <c r="G7" s="42" t="s">
        <v>63</v>
      </c>
      <c r="H7" s="43" t="s">
        <v>106</v>
      </c>
      <c r="I7" s="43" t="s">
        <v>66</v>
      </c>
      <c r="J7" s="43" t="s">
        <v>81</v>
      </c>
      <c r="K7" s="43" t="s">
        <v>107</v>
      </c>
      <c r="L7" s="45" t="s">
        <v>83</v>
      </c>
      <c r="M7" s="43" t="s">
        <v>108</v>
      </c>
      <c r="N7" s="43" t="s">
        <v>109</v>
      </c>
      <c r="O7" s="42" t="s">
        <v>71</v>
      </c>
      <c r="P7" s="42" t="s">
        <v>71</v>
      </c>
      <c r="Q7" s="42" t="s">
        <v>71</v>
      </c>
      <c r="R7" s="50" t="s">
        <v>90</v>
      </c>
      <c r="S7" s="42" t="s">
        <v>71</v>
      </c>
      <c r="T7" s="42" t="s">
        <v>72</v>
      </c>
      <c r="U7" s="45">
        <v>32</v>
      </c>
      <c r="V7" s="46" t="s">
        <v>110</v>
      </c>
      <c r="W7" s="42" t="s">
        <v>111</v>
      </c>
      <c r="X7" s="43" t="s">
        <v>75</v>
      </c>
    </row>
    <row r="8" spans="1:24" s="49" customFormat="1" ht="18" x14ac:dyDescent="0.45">
      <c r="A8" s="42" t="s">
        <v>112</v>
      </c>
      <c r="B8" s="43" t="s">
        <v>113</v>
      </c>
      <c r="C8" s="42" t="s">
        <v>60</v>
      </c>
      <c r="D8" s="42" t="s">
        <v>114</v>
      </c>
      <c r="E8" s="44">
        <v>40879</v>
      </c>
      <c r="F8" s="42" t="s">
        <v>105</v>
      </c>
      <c r="G8" s="42" t="s">
        <v>63</v>
      </c>
      <c r="H8" s="42" t="s">
        <v>115</v>
      </c>
      <c r="I8" s="43" t="s">
        <v>66</v>
      </c>
      <c r="J8" s="43" t="s">
        <v>116</v>
      </c>
      <c r="K8" s="43" t="s">
        <v>107</v>
      </c>
      <c r="L8" s="45" t="s">
        <v>117</v>
      </c>
      <c r="M8" s="43" t="s">
        <v>118</v>
      </c>
      <c r="N8" s="43" t="s">
        <v>89</v>
      </c>
      <c r="O8" s="48" t="s">
        <v>75</v>
      </c>
      <c r="P8" s="48" t="s">
        <v>90</v>
      </c>
      <c r="Q8" s="42" t="s">
        <v>86</v>
      </c>
      <c r="R8" s="42" t="s">
        <v>71</v>
      </c>
      <c r="S8" s="42" t="s">
        <v>75</v>
      </c>
      <c r="T8" s="42" t="s">
        <v>72</v>
      </c>
      <c r="U8" s="45">
        <v>32</v>
      </c>
      <c r="V8" s="46" t="s">
        <v>119</v>
      </c>
      <c r="W8" s="42" t="s">
        <v>74</v>
      </c>
      <c r="X8" s="42" t="s">
        <v>75</v>
      </c>
    </row>
    <row r="9" spans="1:24" s="49" customFormat="1" ht="18" x14ac:dyDescent="0.45">
      <c r="A9" s="42" t="s">
        <v>120</v>
      </c>
      <c r="B9" s="43" t="s">
        <v>121</v>
      </c>
      <c r="C9" s="42" t="s">
        <v>60</v>
      </c>
      <c r="D9" s="42" t="s">
        <v>78</v>
      </c>
      <c r="E9" s="44">
        <v>40879</v>
      </c>
      <c r="F9" s="42" t="s">
        <v>122</v>
      </c>
      <c r="G9" s="42" t="s">
        <v>123</v>
      </c>
      <c r="H9" s="42" t="s">
        <v>124</v>
      </c>
      <c r="I9" s="43" t="s">
        <v>66</v>
      </c>
      <c r="J9" s="43" t="s">
        <v>81</v>
      </c>
      <c r="K9" s="43" t="s">
        <v>125</v>
      </c>
      <c r="L9" s="45" t="s">
        <v>117</v>
      </c>
      <c r="M9" s="43" t="s">
        <v>126</v>
      </c>
      <c r="N9" s="43" t="s">
        <v>100</v>
      </c>
      <c r="O9" s="42" t="s">
        <v>71</v>
      </c>
      <c r="P9" s="42" t="s">
        <v>71</v>
      </c>
      <c r="Q9" s="42" t="s">
        <v>71</v>
      </c>
      <c r="R9" s="50" t="s">
        <v>90</v>
      </c>
      <c r="S9" s="42" t="s">
        <v>71</v>
      </c>
      <c r="T9" s="42"/>
      <c r="U9" s="45"/>
      <c r="V9" s="46" t="s">
        <v>127</v>
      </c>
      <c r="W9" s="42" t="s">
        <v>111</v>
      </c>
      <c r="X9" s="42" t="s">
        <v>75</v>
      </c>
    </row>
    <row r="10" spans="1:24" s="49" customFormat="1" ht="18" x14ac:dyDescent="0.45">
      <c r="A10" s="42" t="s">
        <v>128</v>
      </c>
      <c r="B10" s="43" t="s">
        <v>129</v>
      </c>
      <c r="C10" s="42" t="s">
        <v>60</v>
      </c>
      <c r="D10" s="42" t="s">
        <v>78</v>
      </c>
      <c r="E10" s="44">
        <v>40887</v>
      </c>
      <c r="F10" s="42" t="s">
        <v>130</v>
      </c>
      <c r="G10" s="42" t="s">
        <v>130</v>
      </c>
      <c r="H10" s="43" t="s">
        <v>131</v>
      </c>
      <c r="I10" s="43" t="s">
        <v>66</v>
      </c>
      <c r="J10" s="43" t="s">
        <v>81</v>
      </c>
      <c r="K10" s="43" t="s">
        <v>132</v>
      </c>
      <c r="L10" s="45" t="s">
        <v>133</v>
      </c>
      <c r="M10" s="43" t="s">
        <v>134</v>
      </c>
      <c r="N10" s="43" t="s">
        <v>135</v>
      </c>
      <c r="O10" s="42" t="s">
        <v>71</v>
      </c>
      <c r="P10" s="42" t="s">
        <v>71</v>
      </c>
      <c r="Q10" s="42" t="s">
        <v>71</v>
      </c>
      <c r="R10" s="42" t="s">
        <v>71</v>
      </c>
      <c r="S10" s="42" t="s">
        <v>71</v>
      </c>
      <c r="T10" s="42" t="s">
        <v>72</v>
      </c>
      <c r="U10" s="45">
        <v>32</v>
      </c>
      <c r="V10" s="46">
        <v>4</v>
      </c>
      <c r="W10" s="42" t="s">
        <v>111</v>
      </c>
      <c r="X10" s="43" t="s">
        <v>75</v>
      </c>
    </row>
    <row r="11" spans="1:24" s="49" customFormat="1" ht="18" x14ac:dyDescent="0.45">
      <c r="A11" s="42" t="s">
        <v>136</v>
      </c>
      <c r="B11" s="43" t="s">
        <v>137</v>
      </c>
      <c r="C11" s="42" t="s">
        <v>60</v>
      </c>
      <c r="D11" s="42" t="s">
        <v>138</v>
      </c>
      <c r="E11" s="44">
        <v>40961</v>
      </c>
      <c r="F11" s="42" t="s">
        <v>139</v>
      </c>
      <c r="G11" s="42" t="s">
        <v>63</v>
      </c>
      <c r="H11" s="43" t="s">
        <v>115</v>
      </c>
      <c r="I11" s="43" t="s">
        <v>66</v>
      </c>
      <c r="J11" s="43" t="s">
        <v>116</v>
      </c>
      <c r="K11" s="43" t="s">
        <v>82</v>
      </c>
      <c r="L11" s="45" t="s">
        <v>117</v>
      </c>
      <c r="M11" s="43"/>
      <c r="N11" s="43" t="s">
        <v>140</v>
      </c>
      <c r="O11" s="48" t="s">
        <v>75</v>
      </c>
      <c r="P11" s="48" t="s">
        <v>90</v>
      </c>
      <c r="Q11" s="42" t="s">
        <v>86</v>
      </c>
      <c r="R11" s="42" t="s">
        <v>71</v>
      </c>
      <c r="S11" s="42" t="s">
        <v>75</v>
      </c>
      <c r="T11" s="42" t="s">
        <v>72</v>
      </c>
      <c r="U11" s="45">
        <v>32</v>
      </c>
      <c r="V11" s="46" t="s">
        <v>73</v>
      </c>
      <c r="W11" s="42" t="s">
        <v>111</v>
      </c>
      <c r="X11" s="43" t="s">
        <v>75</v>
      </c>
    </row>
    <row r="12" spans="1:24" s="49" customFormat="1" ht="18" x14ac:dyDescent="0.45">
      <c r="A12" s="42" t="s">
        <v>141</v>
      </c>
      <c r="B12" s="43" t="s">
        <v>142</v>
      </c>
      <c r="C12" s="42" t="s">
        <v>60</v>
      </c>
      <c r="D12" s="42" t="s">
        <v>61</v>
      </c>
      <c r="E12" s="44">
        <v>40963</v>
      </c>
      <c r="F12" s="42" t="s">
        <v>143</v>
      </c>
      <c r="G12" s="42" t="s">
        <v>63</v>
      </c>
      <c r="H12" s="43" t="s">
        <v>124</v>
      </c>
      <c r="I12" s="43" t="s">
        <v>66</v>
      </c>
      <c r="J12" s="43" t="s">
        <v>144</v>
      </c>
      <c r="K12" s="43" t="s">
        <v>82</v>
      </c>
      <c r="L12" s="45" t="s">
        <v>117</v>
      </c>
      <c r="M12" s="43" t="s">
        <v>145</v>
      </c>
      <c r="N12" s="43" t="s">
        <v>146</v>
      </c>
      <c r="O12" s="42" t="s">
        <v>71</v>
      </c>
      <c r="P12" s="42" t="s">
        <v>71</v>
      </c>
      <c r="Q12" s="42" t="s">
        <v>71</v>
      </c>
      <c r="R12" s="42" t="s">
        <v>71</v>
      </c>
      <c r="S12" s="42"/>
      <c r="T12" s="42" t="s">
        <v>72</v>
      </c>
      <c r="U12" s="45">
        <v>32</v>
      </c>
      <c r="V12" s="46" t="s">
        <v>73</v>
      </c>
      <c r="W12" s="42" t="s">
        <v>74</v>
      </c>
      <c r="X12" s="42" t="s">
        <v>75</v>
      </c>
    </row>
    <row r="13" spans="1:24" s="49" customFormat="1" ht="18" x14ac:dyDescent="0.45">
      <c r="A13" s="42" t="s">
        <v>147</v>
      </c>
      <c r="B13" s="43" t="s">
        <v>148</v>
      </c>
      <c r="C13" s="42" t="s">
        <v>92</v>
      </c>
      <c r="D13" s="42" t="s">
        <v>114</v>
      </c>
      <c r="E13" s="44">
        <v>40963</v>
      </c>
      <c r="F13" s="42" t="s">
        <v>79</v>
      </c>
      <c r="G13" s="42" t="s">
        <v>123</v>
      </c>
      <c r="H13" s="42" t="s">
        <v>149</v>
      </c>
      <c r="I13" s="43" t="s">
        <v>66</v>
      </c>
      <c r="J13" s="43" t="s">
        <v>81</v>
      </c>
      <c r="K13" s="43" t="s">
        <v>107</v>
      </c>
      <c r="L13" s="45" t="s">
        <v>117</v>
      </c>
      <c r="M13" s="43"/>
      <c r="N13" s="43" t="s">
        <v>89</v>
      </c>
      <c r="O13" s="48" t="s">
        <v>75</v>
      </c>
      <c r="P13" s="42" t="s">
        <v>71</v>
      </c>
      <c r="Q13" s="42" t="s">
        <v>71</v>
      </c>
      <c r="R13" s="42" t="s">
        <v>71</v>
      </c>
      <c r="S13" s="42" t="s">
        <v>71</v>
      </c>
      <c r="T13" s="42" t="s">
        <v>72</v>
      </c>
      <c r="U13" s="45">
        <v>32</v>
      </c>
      <c r="V13" s="46">
        <v>4</v>
      </c>
      <c r="W13" s="42" t="s">
        <v>111</v>
      </c>
      <c r="X13" s="43" t="s">
        <v>75</v>
      </c>
    </row>
    <row r="14" spans="1:24" s="49" customFormat="1" ht="18" x14ac:dyDescent="0.45">
      <c r="A14" s="42" t="s">
        <v>150</v>
      </c>
      <c r="B14" s="43" t="s">
        <v>151</v>
      </c>
      <c r="C14" s="42" t="s">
        <v>60</v>
      </c>
      <c r="D14" s="42" t="s">
        <v>61</v>
      </c>
      <c r="E14" s="44">
        <v>40983</v>
      </c>
      <c r="F14" s="42" t="s">
        <v>105</v>
      </c>
      <c r="G14" s="42" t="s">
        <v>63</v>
      </c>
      <c r="H14" s="42" t="s">
        <v>149</v>
      </c>
      <c r="I14" s="43" t="s">
        <v>66</v>
      </c>
      <c r="J14" s="43" t="s">
        <v>81</v>
      </c>
      <c r="K14" s="43" t="s">
        <v>82</v>
      </c>
      <c r="L14" s="45" t="s">
        <v>117</v>
      </c>
      <c r="M14" s="43" t="s">
        <v>152</v>
      </c>
      <c r="N14" s="43" t="s">
        <v>153</v>
      </c>
      <c r="O14" s="48" t="s">
        <v>75</v>
      </c>
      <c r="P14" s="48" t="s">
        <v>90</v>
      </c>
      <c r="Q14" s="42" t="s">
        <v>86</v>
      </c>
      <c r="R14" s="42" t="s">
        <v>71</v>
      </c>
      <c r="S14" s="42" t="s">
        <v>75</v>
      </c>
      <c r="T14" s="42" t="s">
        <v>72</v>
      </c>
      <c r="U14" s="45">
        <v>32</v>
      </c>
      <c r="V14" s="46">
        <v>3</v>
      </c>
      <c r="W14" s="42" t="s">
        <v>74</v>
      </c>
      <c r="X14" s="42" t="s">
        <v>75</v>
      </c>
    </row>
    <row r="15" spans="1:24" s="49" customFormat="1" ht="18" x14ac:dyDescent="0.45">
      <c r="A15" s="42" t="s">
        <v>154</v>
      </c>
      <c r="B15" s="42" t="s">
        <v>155</v>
      </c>
      <c r="C15" s="42" t="s">
        <v>156</v>
      </c>
      <c r="D15" s="42" t="s">
        <v>93</v>
      </c>
      <c r="E15" s="51">
        <v>40984</v>
      </c>
      <c r="F15" s="42" t="s">
        <v>157</v>
      </c>
      <c r="G15" s="42" t="s">
        <v>95</v>
      </c>
      <c r="H15" s="52" t="s">
        <v>158</v>
      </c>
      <c r="I15" s="43" t="s">
        <v>66</v>
      </c>
      <c r="J15" s="43" t="s">
        <v>159</v>
      </c>
      <c r="K15" s="43" t="s">
        <v>160</v>
      </c>
      <c r="L15" s="45" t="s">
        <v>161</v>
      </c>
      <c r="M15" s="43"/>
      <c r="N15" s="43"/>
      <c r="O15" s="43" t="s">
        <v>71</v>
      </c>
      <c r="P15" s="48" t="s">
        <v>162</v>
      </c>
      <c r="Q15" s="43" t="s">
        <v>163</v>
      </c>
      <c r="R15" s="43"/>
      <c r="S15" s="42" t="s">
        <v>71</v>
      </c>
      <c r="T15" s="43"/>
      <c r="U15" s="45"/>
      <c r="V15" s="46"/>
      <c r="W15" s="42" t="s">
        <v>111</v>
      </c>
      <c r="X15" s="42" t="s">
        <v>164</v>
      </c>
    </row>
    <row r="16" spans="1:24" s="49" customFormat="1" ht="18" x14ac:dyDescent="0.45">
      <c r="A16" s="42" t="s">
        <v>165</v>
      </c>
      <c r="B16" s="43" t="s">
        <v>166</v>
      </c>
      <c r="C16" s="42" t="s">
        <v>60</v>
      </c>
      <c r="D16" s="42" t="s">
        <v>78</v>
      </c>
      <c r="E16" s="44">
        <v>41005</v>
      </c>
      <c r="F16" s="42" t="s">
        <v>167</v>
      </c>
      <c r="G16" s="42" t="s">
        <v>63</v>
      </c>
      <c r="H16" s="42" t="s">
        <v>106</v>
      </c>
      <c r="I16" s="43" t="s">
        <v>66</v>
      </c>
      <c r="J16" s="43" t="s">
        <v>81</v>
      </c>
      <c r="K16" s="43" t="s">
        <v>168</v>
      </c>
      <c r="L16" s="45" t="s">
        <v>169</v>
      </c>
      <c r="M16" s="43" t="s">
        <v>170</v>
      </c>
      <c r="N16" s="43" t="s">
        <v>171</v>
      </c>
      <c r="O16" s="42" t="s">
        <v>71</v>
      </c>
      <c r="P16" s="42" t="s">
        <v>71</v>
      </c>
      <c r="Q16" s="42" t="s">
        <v>86</v>
      </c>
      <c r="R16" s="50" t="s">
        <v>90</v>
      </c>
      <c r="S16" s="42" t="s">
        <v>71</v>
      </c>
      <c r="T16" s="42" t="s">
        <v>72</v>
      </c>
      <c r="U16" s="45">
        <v>32</v>
      </c>
      <c r="V16" s="46" t="s">
        <v>127</v>
      </c>
      <c r="W16" s="42" t="s">
        <v>111</v>
      </c>
      <c r="X16" s="42" t="s">
        <v>75</v>
      </c>
    </row>
    <row r="17" spans="1:24" s="49" customFormat="1" ht="18" x14ac:dyDescent="0.45">
      <c r="A17" s="42" t="s">
        <v>172</v>
      </c>
      <c r="B17" s="43" t="s">
        <v>166</v>
      </c>
      <c r="C17" s="42" t="s">
        <v>60</v>
      </c>
      <c r="D17" s="42" t="s">
        <v>78</v>
      </c>
      <c r="E17" s="44">
        <v>41005</v>
      </c>
      <c r="F17" s="42" t="s">
        <v>167</v>
      </c>
      <c r="G17" s="42" t="s">
        <v>63</v>
      </c>
      <c r="H17" s="53" t="s">
        <v>106</v>
      </c>
      <c r="I17" s="43" t="s">
        <v>66</v>
      </c>
      <c r="J17" s="43" t="s">
        <v>81</v>
      </c>
      <c r="K17" s="43" t="s">
        <v>168</v>
      </c>
      <c r="L17" s="45" t="s">
        <v>169</v>
      </c>
      <c r="M17" s="43" t="s">
        <v>170</v>
      </c>
      <c r="N17" s="43" t="s">
        <v>171</v>
      </c>
      <c r="O17" s="42" t="s">
        <v>71</v>
      </c>
      <c r="P17" s="42" t="s">
        <v>71</v>
      </c>
      <c r="Q17" s="42" t="s">
        <v>86</v>
      </c>
      <c r="R17" s="50" t="s">
        <v>90</v>
      </c>
      <c r="S17" s="42" t="s">
        <v>71</v>
      </c>
      <c r="T17" s="42" t="s">
        <v>72</v>
      </c>
      <c r="U17" s="45">
        <v>32</v>
      </c>
      <c r="V17" s="46" t="s">
        <v>127</v>
      </c>
      <c r="W17" s="42" t="s">
        <v>111</v>
      </c>
      <c r="X17" s="42" t="s">
        <v>75</v>
      </c>
    </row>
    <row r="18" spans="1:24" s="49" customFormat="1" ht="18" x14ac:dyDescent="0.45">
      <c r="A18" s="42" t="s">
        <v>173</v>
      </c>
      <c r="B18" s="43" t="s">
        <v>174</v>
      </c>
      <c r="C18" s="42" t="s">
        <v>156</v>
      </c>
      <c r="D18" s="42" t="s">
        <v>175</v>
      </c>
      <c r="E18" s="44">
        <v>41055</v>
      </c>
      <c r="F18" s="42" t="s">
        <v>176</v>
      </c>
      <c r="G18" s="42" t="s">
        <v>123</v>
      </c>
      <c r="H18" s="43" t="s">
        <v>177</v>
      </c>
      <c r="I18" s="43" t="s">
        <v>66</v>
      </c>
      <c r="J18" s="43" t="s">
        <v>178</v>
      </c>
      <c r="K18" s="43" t="s">
        <v>179</v>
      </c>
      <c r="L18" s="45" t="s">
        <v>169</v>
      </c>
      <c r="M18" s="43" t="s">
        <v>71</v>
      </c>
      <c r="N18" s="43" t="s">
        <v>71</v>
      </c>
      <c r="O18" s="42" t="s">
        <v>71</v>
      </c>
      <c r="P18" s="42" t="s">
        <v>71</v>
      </c>
      <c r="Q18" s="42" t="s">
        <v>71</v>
      </c>
      <c r="R18" s="42" t="s">
        <v>71</v>
      </c>
      <c r="S18" s="42" t="s">
        <v>71</v>
      </c>
      <c r="T18" s="42" t="s">
        <v>72</v>
      </c>
      <c r="U18" s="45"/>
      <c r="V18" s="46">
        <v>4</v>
      </c>
      <c r="W18" s="42" t="s">
        <v>74</v>
      </c>
      <c r="X18" s="43" t="s">
        <v>75</v>
      </c>
    </row>
    <row r="19" spans="1:24" s="49" customFormat="1" ht="18" x14ac:dyDescent="0.45">
      <c r="A19" s="42" t="s">
        <v>180</v>
      </c>
      <c r="B19" s="43" t="s">
        <v>181</v>
      </c>
      <c r="C19" s="42" t="s">
        <v>60</v>
      </c>
      <c r="D19" s="42" t="s">
        <v>114</v>
      </c>
      <c r="E19" s="44">
        <v>41067</v>
      </c>
      <c r="F19" s="42" t="s">
        <v>105</v>
      </c>
      <c r="G19" s="42" t="s">
        <v>123</v>
      </c>
      <c r="H19" s="42" t="s">
        <v>64</v>
      </c>
      <c r="I19" s="43" t="s">
        <v>66</v>
      </c>
      <c r="J19" s="43" t="s">
        <v>116</v>
      </c>
      <c r="K19" s="43" t="s">
        <v>182</v>
      </c>
      <c r="L19" s="45" t="s">
        <v>68</v>
      </c>
      <c r="M19" s="43" t="s">
        <v>118</v>
      </c>
      <c r="N19" s="43" t="s">
        <v>70</v>
      </c>
      <c r="O19" s="48" t="s">
        <v>75</v>
      </c>
      <c r="P19" s="48" t="s">
        <v>90</v>
      </c>
      <c r="Q19" s="42" t="s">
        <v>86</v>
      </c>
      <c r="R19" s="42" t="s">
        <v>71</v>
      </c>
      <c r="S19" s="42" t="s">
        <v>75</v>
      </c>
      <c r="T19" s="42" t="s">
        <v>72</v>
      </c>
      <c r="U19" s="45">
        <v>32</v>
      </c>
      <c r="V19" s="46" t="s">
        <v>119</v>
      </c>
      <c r="W19" s="42" t="s">
        <v>74</v>
      </c>
      <c r="X19" s="42" t="s">
        <v>75</v>
      </c>
    </row>
    <row r="20" spans="1:24" s="49" customFormat="1" ht="18" x14ac:dyDescent="0.45">
      <c r="A20" s="42" t="s">
        <v>183</v>
      </c>
      <c r="B20" s="43" t="s">
        <v>184</v>
      </c>
      <c r="C20" s="42" t="s">
        <v>60</v>
      </c>
      <c r="D20" s="42" t="s">
        <v>138</v>
      </c>
      <c r="E20" s="44">
        <v>41087</v>
      </c>
      <c r="F20" s="42" t="s">
        <v>79</v>
      </c>
      <c r="G20" s="42" t="s">
        <v>123</v>
      </c>
      <c r="H20" s="42" t="s">
        <v>64</v>
      </c>
      <c r="I20" s="43" t="s">
        <v>66</v>
      </c>
      <c r="J20" s="43" t="s">
        <v>185</v>
      </c>
      <c r="K20" s="43" t="s">
        <v>186</v>
      </c>
      <c r="L20" s="45" t="s">
        <v>83</v>
      </c>
      <c r="M20" s="43" t="s">
        <v>187</v>
      </c>
      <c r="N20" s="43" t="s">
        <v>89</v>
      </c>
      <c r="O20" s="48" t="s">
        <v>75</v>
      </c>
      <c r="P20" s="48" t="s">
        <v>90</v>
      </c>
      <c r="Q20" s="42" t="s">
        <v>86</v>
      </c>
      <c r="R20" s="42" t="s">
        <v>71</v>
      </c>
      <c r="S20" s="42" t="s">
        <v>75</v>
      </c>
      <c r="T20" s="42" t="s">
        <v>72</v>
      </c>
      <c r="U20" s="45">
        <v>32</v>
      </c>
      <c r="V20" s="46" t="s">
        <v>73</v>
      </c>
      <c r="W20" s="42" t="s">
        <v>74</v>
      </c>
      <c r="X20" s="42" t="s">
        <v>75</v>
      </c>
    </row>
    <row r="21" spans="1:24" s="49" customFormat="1" ht="18" x14ac:dyDescent="0.45">
      <c r="A21" s="42" t="s">
        <v>188</v>
      </c>
      <c r="B21" s="43" t="s">
        <v>189</v>
      </c>
      <c r="C21" s="42" t="s">
        <v>60</v>
      </c>
      <c r="D21" s="42" t="s">
        <v>78</v>
      </c>
      <c r="E21" s="44">
        <v>41088</v>
      </c>
      <c r="F21" s="42" t="s">
        <v>167</v>
      </c>
      <c r="G21" s="42" t="s">
        <v>123</v>
      </c>
      <c r="H21" s="42" t="s">
        <v>190</v>
      </c>
      <c r="I21" s="43" t="s">
        <v>185</v>
      </c>
      <c r="J21" s="43" t="s">
        <v>144</v>
      </c>
      <c r="K21" s="43" t="s">
        <v>191</v>
      </c>
      <c r="L21" s="45" t="s">
        <v>117</v>
      </c>
      <c r="M21" s="43" t="s">
        <v>192</v>
      </c>
      <c r="N21" s="43" t="s">
        <v>193</v>
      </c>
      <c r="O21" s="42" t="s">
        <v>71</v>
      </c>
      <c r="P21" s="48" t="s">
        <v>90</v>
      </c>
      <c r="Q21" s="42" t="s">
        <v>86</v>
      </c>
      <c r="R21" s="42" t="s">
        <v>71</v>
      </c>
      <c r="S21" s="42" t="s">
        <v>71</v>
      </c>
      <c r="T21" s="42" t="s">
        <v>194</v>
      </c>
      <c r="U21" s="45">
        <v>64</v>
      </c>
      <c r="V21" s="46" t="s">
        <v>195</v>
      </c>
      <c r="W21" s="42" t="s">
        <v>111</v>
      </c>
      <c r="X21" s="42" t="s">
        <v>75</v>
      </c>
    </row>
    <row r="22" spans="1:24" s="49" customFormat="1" ht="18" x14ac:dyDescent="0.45">
      <c r="A22" s="42" t="s">
        <v>196</v>
      </c>
      <c r="B22" s="43" t="s">
        <v>197</v>
      </c>
      <c r="C22" s="42" t="s">
        <v>60</v>
      </c>
      <c r="D22" s="42" t="s">
        <v>114</v>
      </c>
      <c r="E22" s="44">
        <v>41089</v>
      </c>
      <c r="F22" s="42" t="s">
        <v>105</v>
      </c>
      <c r="G22" s="42" t="s">
        <v>123</v>
      </c>
      <c r="H22" s="42" t="s">
        <v>198</v>
      </c>
      <c r="I22" s="43" t="s">
        <v>66</v>
      </c>
      <c r="J22" s="43" t="s">
        <v>81</v>
      </c>
      <c r="K22" s="43" t="s">
        <v>125</v>
      </c>
      <c r="L22" s="45" t="s">
        <v>117</v>
      </c>
      <c r="M22" s="43" t="s">
        <v>199</v>
      </c>
      <c r="N22" s="43" t="s">
        <v>200</v>
      </c>
      <c r="O22" s="48" t="s">
        <v>75</v>
      </c>
      <c r="P22" s="48" t="s">
        <v>90</v>
      </c>
      <c r="Q22" s="42" t="s">
        <v>86</v>
      </c>
      <c r="R22" s="42" t="s">
        <v>71</v>
      </c>
      <c r="S22" s="42" t="s">
        <v>75</v>
      </c>
      <c r="T22" s="42" t="s">
        <v>194</v>
      </c>
      <c r="U22" s="45">
        <v>64</v>
      </c>
      <c r="V22" s="46" t="s">
        <v>119</v>
      </c>
      <c r="W22" s="42" t="s">
        <v>74</v>
      </c>
      <c r="X22" s="42" t="s">
        <v>75</v>
      </c>
    </row>
    <row r="23" spans="1:24" s="49" customFormat="1" ht="18" x14ac:dyDescent="0.45">
      <c r="A23" s="42" t="s">
        <v>201</v>
      </c>
      <c r="B23" s="43" t="s">
        <v>202</v>
      </c>
      <c r="C23" s="42" t="s">
        <v>60</v>
      </c>
      <c r="D23" s="42" t="s">
        <v>203</v>
      </c>
      <c r="E23" s="44">
        <v>41090</v>
      </c>
      <c r="F23" s="42" t="s">
        <v>105</v>
      </c>
      <c r="G23" s="42" t="s">
        <v>123</v>
      </c>
      <c r="H23" s="42" t="s">
        <v>198</v>
      </c>
      <c r="I23" s="43" t="s">
        <v>66</v>
      </c>
      <c r="J23" s="43" t="s">
        <v>204</v>
      </c>
      <c r="K23" s="43" t="s">
        <v>205</v>
      </c>
      <c r="L23" s="45" t="s">
        <v>83</v>
      </c>
      <c r="M23" s="43" t="s">
        <v>84</v>
      </c>
      <c r="N23" s="43" t="s">
        <v>206</v>
      </c>
      <c r="O23" s="48" t="s">
        <v>75</v>
      </c>
      <c r="P23" s="48" t="s">
        <v>90</v>
      </c>
      <c r="Q23" s="42" t="s">
        <v>86</v>
      </c>
      <c r="R23" s="42" t="s">
        <v>71</v>
      </c>
      <c r="S23" s="42" t="s">
        <v>75</v>
      </c>
      <c r="T23" s="42" t="s">
        <v>72</v>
      </c>
      <c r="U23" s="45">
        <v>32</v>
      </c>
      <c r="V23" s="46">
        <v>4</v>
      </c>
      <c r="W23" s="42" t="s">
        <v>74</v>
      </c>
      <c r="X23" s="42" t="s">
        <v>75</v>
      </c>
    </row>
    <row r="24" spans="1:24" s="49" customFormat="1" ht="18" x14ac:dyDescent="0.45">
      <c r="A24" s="42" t="s">
        <v>207</v>
      </c>
      <c r="B24" s="43" t="s">
        <v>208</v>
      </c>
      <c r="C24" s="42" t="s">
        <v>92</v>
      </c>
      <c r="D24" s="42" t="s">
        <v>114</v>
      </c>
      <c r="E24" s="44">
        <v>41096</v>
      </c>
      <c r="F24" s="42" t="s">
        <v>105</v>
      </c>
      <c r="G24" s="42" t="s">
        <v>123</v>
      </c>
      <c r="H24" s="42" t="s">
        <v>209</v>
      </c>
      <c r="I24" s="43" t="s">
        <v>66</v>
      </c>
      <c r="J24" s="43" t="s">
        <v>144</v>
      </c>
      <c r="K24" s="43" t="s">
        <v>125</v>
      </c>
      <c r="L24" s="45" t="s">
        <v>117</v>
      </c>
      <c r="M24" s="43" t="s">
        <v>199</v>
      </c>
      <c r="N24" s="43" t="s">
        <v>210</v>
      </c>
      <c r="O24" s="48" t="s">
        <v>75</v>
      </c>
      <c r="P24" s="48" t="s">
        <v>90</v>
      </c>
      <c r="Q24" s="42" t="s">
        <v>86</v>
      </c>
      <c r="R24" s="42" t="s">
        <v>71</v>
      </c>
      <c r="S24" s="42" t="s">
        <v>75</v>
      </c>
      <c r="T24" s="42" t="s">
        <v>194</v>
      </c>
      <c r="U24" s="45">
        <v>64</v>
      </c>
      <c r="V24" s="46">
        <v>3</v>
      </c>
      <c r="W24" s="42" t="s">
        <v>74</v>
      </c>
      <c r="X24" s="42"/>
    </row>
    <row r="25" spans="1:24" s="49" customFormat="1" ht="18" x14ac:dyDescent="0.45">
      <c r="A25" s="42" t="s">
        <v>147</v>
      </c>
      <c r="B25" s="43" t="s">
        <v>211</v>
      </c>
      <c r="C25" s="42" t="s">
        <v>92</v>
      </c>
      <c r="D25" s="42" t="s">
        <v>114</v>
      </c>
      <c r="E25" s="44">
        <v>41102</v>
      </c>
      <c r="F25" s="42" t="s">
        <v>139</v>
      </c>
      <c r="G25" s="42" t="s">
        <v>63</v>
      </c>
      <c r="H25" s="43" t="s">
        <v>115</v>
      </c>
      <c r="I25" s="43" t="s">
        <v>66</v>
      </c>
      <c r="J25" s="43" t="s">
        <v>116</v>
      </c>
      <c r="K25" s="43" t="s">
        <v>107</v>
      </c>
      <c r="L25" s="45" t="s">
        <v>117</v>
      </c>
      <c r="M25" s="43"/>
      <c r="N25" s="43" t="s">
        <v>89</v>
      </c>
      <c r="O25" s="48" t="s">
        <v>75</v>
      </c>
      <c r="P25" s="48" t="s">
        <v>90</v>
      </c>
      <c r="Q25" s="42" t="s">
        <v>86</v>
      </c>
      <c r="R25" s="42" t="s">
        <v>71</v>
      </c>
      <c r="S25" s="42" t="s">
        <v>75</v>
      </c>
      <c r="T25" s="42" t="s">
        <v>72</v>
      </c>
      <c r="U25" s="45">
        <v>32</v>
      </c>
      <c r="V25" s="46">
        <v>3</v>
      </c>
      <c r="W25" s="42" t="s">
        <v>74</v>
      </c>
      <c r="X25" s="43" t="s">
        <v>71</v>
      </c>
    </row>
    <row r="26" spans="1:24" s="49" customFormat="1" ht="18" x14ac:dyDescent="0.45">
      <c r="A26" s="42" t="s">
        <v>212</v>
      </c>
      <c r="B26" s="43" t="s">
        <v>213</v>
      </c>
      <c r="C26" s="42" t="s">
        <v>60</v>
      </c>
      <c r="D26" s="42" t="s">
        <v>214</v>
      </c>
      <c r="E26" s="44">
        <v>41103</v>
      </c>
      <c r="F26" s="42" t="s">
        <v>167</v>
      </c>
      <c r="G26" s="42" t="s">
        <v>123</v>
      </c>
      <c r="H26" s="43" t="s">
        <v>198</v>
      </c>
      <c r="I26" s="43" t="s">
        <v>66</v>
      </c>
      <c r="J26" s="43" t="s">
        <v>204</v>
      </c>
      <c r="K26" s="43" t="s">
        <v>82</v>
      </c>
      <c r="L26" s="45" t="s">
        <v>117</v>
      </c>
      <c r="M26" s="43" t="s">
        <v>215</v>
      </c>
      <c r="N26" s="43" t="s">
        <v>216</v>
      </c>
      <c r="O26" s="48" t="s">
        <v>75</v>
      </c>
      <c r="P26" s="48" t="s">
        <v>90</v>
      </c>
      <c r="Q26" s="42" t="s">
        <v>86</v>
      </c>
      <c r="R26" s="42" t="s">
        <v>71</v>
      </c>
      <c r="S26" s="42" t="s">
        <v>75</v>
      </c>
      <c r="T26" s="42" t="s">
        <v>72</v>
      </c>
      <c r="U26" s="45">
        <v>32</v>
      </c>
      <c r="V26" s="46">
        <v>4</v>
      </c>
      <c r="W26" s="42" t="s">
        <v>111</v>
      </c>
      <c r="X26" s="43" t="s">
        <v>75</v>
      </c>
    </row>
    <row r="27" spans="1:24" s="49" customFormat="1" ht="18" x14ac:dyDescent="0.45">
      <c r="A27" s="42" t="s">
        <v>217</v>
      </c>
      <c r="B27" s="43" t="s">
        <v>218</v>
      </c>
      <c r="C27" s="42" t="s">
        <v>60</v>
      </c>
      <c r="D27" s="42" t="s">
        <v>138</v>
      </c>
      <c r="E27" s="44">
        <v>41110</v>
      </c>
      <c r="F27" s="42" t="s">
        <v>122</v>
      </c>
      <c r="G27" s="42" t="s">
        <v>123</v>
      </c>
      <c r="H27" s="43" t="s">
        <v>209</v>
      </c>
      <c r="I27" s="43" t="s">
        <v>66</v>
      </c>
      <c r="J27" s="43" t="s">
        <v>81</v>
      </c>
      <c r="K27" s="43" t="s">
        <v>219</v>
      </c>
      <c r="L27" s="45" t="s">
        <v>117</v>
      </c>
      <c r="M27" s="43" t="s">
        <v>215</v>
      </c>
      <c r="N27" s="43" t="s">
        <v>220</v>
      </c>
      <c r="O27" s="48" t="s">
        <v>75</v>
      </c>
      <c r="P27" s="48" t="s">
        <v>90</v>
      </c>
      <c r="Q27" s="42" t="s">
        <v>86</v>
      </c>
      <c r="R27" s="42" t="s">
        <v>71</v>
      </c>
      <c r="S27" s="42" t="s">
        <v>75</v>
      </c>
      <c r="T27" s="42" t="s">
        <v>72</v>
      </c>
      <c r="U27" s="45">
        <v>32</v>
      </c>
      <c r="V27" s="46">
        <v>4</v>
      </c>
      <c r="W27" s="42" t="s">
        <v>111</v>
      </c>
      <c r="X27" s="42" t="s">
        <v>75</v>
      </c>
    </row>
    <row r="28" spans="1:24" s="49" customFormat="1" ht="18" x14ac:dyDescent="0.45">
      <c r="A28" s="42" t="s">
        <v>221</v>
      </c>
      <c r="B28" s="43" t="s">
        <v>222</v>
      </c>
      <c r="C28" s="42" t="s">
        <v>60</v>
      </c>
      <c r="D28" s="42" t="s">
        <v>138</v>
      </c>
      <c r="E28" s="44">
        <v>41116</v>
      </c>
      <c r="F28" s="42" t="s">
        <v>167</v>
      </c>
      <c r="G28" s="42" t="s">
        <v>223</v>
      </c>
      <c r="H28" s="42" t="s">
        <v>198</v>
      </c>
      <c r="I28" s="43" t="s">
        <v>66</v>
      </c>
      <c r="J28" s="43" t="s">
        <v>204</v>
      </c>
      <c r="K28" s="43" t="s">
        <v>82</v>
      </c>
      <c r="L28" s="45" t="s">
        <v>224</v>
      </c>
      <c r="M28" s="43" t="s">
        <v>215</v>
      </c>
      <c r="N28" s="43" t="s">
        <v>225</v>
      </c>
      <c r="O28" s="48" t="s">
        <v>75</v>
      </c>
      <c r="P28" s="48" t="s">
        <v>90</v>
      </c>
      <c r="Q28" s="42" t="s">
        <v>86</v>
      </c>
      <c r="R28" s="42" t="s">
        <v>71</v>
      </c>
      <c r="S28" s="42" t="s">
        <v>75</v>
      </c>
      <c r="T28" s="42" t="s">
        <v>72</v>
      </c>
      <c r="U28" s="45">
        <v>32</v>
      </c>
      <c r="V28" s="46">
        <v>4</v>
      </c>
      <c r="W28" s="42" t="s">
        <v>111</v>
      </c>
      <c r="X28" s="42" t="s">
        <v>75</v>
      </c>
    </row>
    <row r="29" spans="1:24" s="49" customFormat="1" ht="18" x14ac:dyDescent="0.45">
      <c r="A29" s="42" t="s">
        <v>226</v>
      </c>
      <c r="B29" s="43" t="s">
        <v>227</v>
      </c>
      <c r="C29" s="42" t="s">
        <v>92</v>
      </c>
      <c r="D29" s="42" t="s">
        <v>138</v>
      </c>
      <c r="E29" s="44">
        <v>41118</v>
      </c>
      <c r="F29" s="42" t="s">
        <v>105</v>
      </c>
      <c r="G29" s="42" t="s">
        <v>123</v>
      </c>
      <c r="H29" s="43" t="s">
        <v>198</v>
      </c>
      <c r="I29" s="43" t="s">
        <v>66</v>
      </c>
      <c r="J29" s="43" t="s">
        <v>204</v>
      </c>
      <c r="K29" s="43" t="s">
        <v>82</v>
      </c>
      <c r="L29" s="45" t="s">
        <v>224</v>
      </c>
      <c r="M29" s="43" t="s">
        <v>215</v>
      </c>
      <c r="N29" s="43" t="s">
        <v>140</v>
      </c>
      <c r="O29" s="48" t="s">
        <v>75</v>
      </c>
      <c r="P29" s="48" t="s">
        <v>90</v>
      </c>
      <c r="Q29" s="42" t="s">
        <v>86</v>
      </c>
      <c r="R29" s="42" t="s">
        <v>71</v>
      </c>
      <c r="S29" s="42" t="s">
        <v>75</v>
      </c>
      <c r="T29" s="42" t="s">
        <v>72</v>
      </c>
      <c r="U29" s="45">
        <v>32</v>
      </c>
      <c r="V29" s="46" t="s">
        <v>119</v>
      </c>
      <c r="W29" s="42" t="s">
        <v>74</v>
      </c>
      <c r="X29" s="43" t="s">
        <v>75</v>
      </c>
    </row>
    <row r="30" spans="1:24" s="49" customFormat="1" ht="18" x14ac:dyDescent="0.45">
      <c r="A30" s="42" t="s">
        <v>228</v>
      </c>
      <c r="B30" s="43" t="s">
        <v>229</v>
      </c>
      <c r="C30" s="42" t="s">
        <v>60</v>
      </c>
      <c r="D30" s="42" t="s">
        <v>61</v>
      </c>
      <c r="E30" s="44">
        <v>41130</v>
      </c>
      <c r="F30" s="42" t="s">
        <v>167</v>
      </c>
      <c r="G30" s="42" t="s">
        <v>123</v>
      </c>
      <c r="H30" s="42" t="s">
        <v>198</v>
      </c>
      <c r="I30" s="43" t="s">
        <v>66</v>
      </c>
      <c r="J30" s="43" t="s">
        <v>81</v>
      </c>
      <c r="K30" s="43" t="s">
        <v>219</v>
      </c>
      <c r="L30" s="45" t="s">
        <v>117</v>
      </c>
      <c r="M30" s="43" t="s">
        <v>145</v>
      </c>
      <c r="N30" s="43" t="s">
        <v>230</v>
      </c>
      <c r="O30" s="42" t="s">
        <v>71</v>
      </c>
      <c r="P30" s="48" t="s">
        <v>90</v>
      </c>
      <c r="Q30" s="42" t="s">
        <v>71</v>
      </c>
      <c r="R30" s="42" t="s">
        <v>71</v>
      </c>
      <c r="S30" s="42" t="s">
        <v>71</v>
      </c>
      <c r="T30" s="42" t="s">
        <v>72</v>
      </c>
      <c r="U30" s="45">
        <v>32</v>
      </c>
      <c r="V30" s="46">
        <v>3</v>
      </c>
      <c r="W30" s="42" t="s">
        <v>111</v>
      </c>
      <c r="X30" s="42" t="s">
        <v>75</v>
      </c>
    </row>
    <row r="31" spans="1:24" s="49" customFormat="1" ht="18" x14ac:dyDescent="0.45">
      <c r="A31" s="42" t="s">
        <v>231</v>
      </c>
      <c r="B31" s="43" t="s">
        <v>229</v>
      </c>
      <c r="C31" s="42" t="s">
        <v>60</v>
      </c>
      <c r="D31" s="42" t="s">
        <v>61</v>
      </c>
      <c r="E31" s="44">
        <v>41130</v>
      </c>
      <c r="F31" s="42" t="s">
        <v>167</v>
      </c>
      <c r="G31" s="42" t="s">
        <v>123</v>
      </c>
      <c r="H31" s="42" t="s">
        <v>198</v>
      </c>
      <c r="I31" s="43" t="s">
        <v>66</v>
      </c>
      <c r="J31" s="43" t="s">
        <v>81</v>
      </c>
      <c r="K31" s="43" t="s">
        <v>219</v>
      </c>
      <c r="L31" s="45" t="s">
        <v>117</v>
      </c>
      <c r="M31" s="43" t="s">
        <v>145</v>
      </c>
      <c r="N31" s="43" t="s">
        <v>230</v>
      </c>
      <c r="O31" s="42" t="s">
        <v>71</v>
      </c>
      <c r="P31" s="48" t="s">
        <v>90</v>
      </c>
      <c r="Q31" s="42" t="s">
        <v>71</v>
      </c>
      <c r="R31" s="42" t="s">
        <v>71</v>
      </c>
      <c r="S31" s="42" t="s">
        <v>71</v>
      </c>
      <c r="T31" s="42" t="s">
        <v>72</v>
      </c>
      <c r="U31" s="45">
        <v>32</v>
      </c>
      <c r="V31" s="46">
        <v>3</v>
      </c>
      <c r="W31" s="42" t="s">
        <v>111</v>
      </c>
      <c r="X31" s="42" t="s">
        <v>75</v>
      </c>
    </row>
    <row r="32" spans="1:24" s="49" customFormat="1" ht="18" x14ac:dyDescent="0.45">
      <c r="A32" s="42" t="s">
        <v>232</v>
      </c>
      <c r="B32" s="43" t="s">
        <v>233</v>
      </c>
      <c r="C32" s="42" t="s">
        <v>60</v>
      </c>
      <c r="D32" s="42" t="s">
        <v>61</v>
      </c>
      <c r="E32" s="44">
        <v>41131</v>
      </c>
      <c r="F32" s="42" t="s">
        <v>167</v>
      </c>
      <c r="G32" s="42" t="s">
        <v>123</v>
      </c>
      <c r="H32" s="42" t="s">
        <v>198</v>
      </c>
      <c r="I32" s="43" t="s">
        <v>66</v>
      </c>
      <c r="J32" s="43" t="s">
        <v>204</v>
      </c>
      <c r="K32" s="43" t="s">
        <v>186</v>
      </c>
      <c r="L32" s="45" t="s">
        <v>224</v>
      </c>
      <c r="M32" s="43" t="s">
        <v>69</v>
      </c>
      <c r="N32" s="43" t="s">
        <v>146</v>
      </c>
      <c r="O32" s="42" t="s">
        <v>71</v>
      </c>
      <c r="P32" s="48" t="s">
        <v>90</v>
      </c>
      <c r="Q32" s="42" t="s">
        <v>86</v>
      </c>
      <c r="R32" s="42" t="s">
        <v>71</v>
      </c>
      <c r="S32" s="42" t="s">
        <v>75</v>
      </c>
      <c r="T32" s="42" t="s">
        <v>72</v>
      </c>
      <c r="U32" s="45">
        <v>32</v>
      </c>
      <c r="V32" s="46">
        <v>3</v>
      </c>
      <c r="W32" s="42" t="s">
        <v>111</v>
      </c>
      <c r="X32" s="42" t="s">
        <v>75</v>
      </c>
    </row>
    <row r="33" spans="1:24" s="49" customFormat="1" ht="18" x14ac:dyDescent="0.45">
      <c r="A33" s="42" t="s">
        <v>234</v>
      </c>
      <c r="B33" s="43" t="s">
        <v>235</v>
      </c>
      <c r="C33" s="42" t="s">
        <v>60</v>
      </c>
      <c r="D33" s="42" t="s">
        <v>138</v>
      </c>
      <c r="E33" s="44">
        <v>41136</v>
      </c>
      <c r="F33" s="42" t="s">
        <v>79</v>
      </c>
      <c r="G33" s="42" t="s">
        <v>123</v>
      </c>
      <c r="H33" s="49" t="s">
        <v>64</v>
      </c>
      <c r="I33" s="43" t="s">
        <v>66</v>
      </c>
      <c r="J33" s="43" t="s">
        <v>116</v>
      </c>
      <c r="K33" s="43" t="s">
        <v>186</v>
      </c>
      <c r="L33" s="45" t="s">
        <v>83</v>
      </c>
      <c r="M33" s="43" t="s">
        <v>118</v>
      </c>
      <c r="N33" s="43" t="s">
        <v>140</v>
      </c>
      <c r="O33" s="48" t="s">
        <v>75</v>
      </c>
      <c r="P33" s="48" t="s">
        <v>90</v>
      </c>
      <c r="Q33" s="42" t="s">
        <v>86</v>
      </c>
      <c r="R33" s="42" t="s">
        <v>71</v>
      </c>
      <c r="S33" s="42" t="s">
        <v>75</v>
      </c>
      <c r="T33" s="42" t="s">
        <v>72</v>
      </c>
      <c r="U33" s="45">
        <v>32</v>
      </c>
      <c r="V33" s="46">
        <v>3</v>
      </c>
      <c r="W33" s="42" t="s">
        <v>74</v>
      </c>
      <c r="X33" s="42" t="s">
        <v>75</v>
      </c>
    </row>
    <row r="34" spans="1:24" s="49" customFormat="1" ht="18" x14ac:dyDescent="0.45">
      <c r="A34" s="42" t="s">
        <v>236</v>
      </c>
      <c r="B34" s="43" t="s">
        <v>237</v>
      </c>
      <c r="C34" s="42" t="s">
        <v>60</v>
      </c>
      <c r="D34" s="42" t="s">
        <v>114</v>
      </c>
      <c r="E34" s="44">
        <v>41151</v>
      </c>
      <c r="F34" s="42" t="s">
        <v>167</v>
      </c>
      <c r="G34" s="42" t="s">
        <v>123</v>
      </c>
      <c r="H34" s="42" t="s">
        <v>198</v>
      </c>
      <c r="I34" s="43" t="s">
        <v>66</v>
      </c>
      <c r="J34" s="43" t="s">
        <v>204</v>
      </c>
      <c r="K34" s="43" t="s">
        <v>107</v>
      </c>
      <c r="L34" s="45" t="s">
        <v>117</v>
      </c>
      <c r="M34" s="43" t="s">
        <v>199</v>
      </c>
      <c r="N34" s="43" t="s">
        <v>200</v>
      </c>
      <c r="O34" s="48" t="s">
        <v>75</v>
      </c>
      <c r="P34" s="48" t="s">
        <v>90</v>
      </c>
      <c r="Q34" s="42" t="s">
        <v>86</v>
      </c>
      <c r="R34" s="42" t="s">
        <v>71</v>
      </c>
      <c r="S34" s="42" t="s">
        <v>75</v>
      </c>
      <c r="T34" s="42" t="s">
        <v>194</v>
      </c>
      <c r="U34" s="45">
        <v>64</v>
      </c>
      <c r="V34" s="46" t="s">
        <v>119</v>
      </c>
      <c r="W34" s="42" t="s">
        <v>74</v>
      </c>
      <c r="X34" s="42" t="s">
        <v>75</v>
      </c>
    </row>
    <row r="35" spans="1:24" s="49" customFormat="1" ht="18" x14ac:dyDescent="0.45">
      <c r="A35" s="42" t="s">
        <v>238</v>
      </c>
      <c r="B35" s="43" t="s">
        <v>239</v>
      </c>
      <c r="C35" s="42" t="s">
        <v>60</v>
      </c>
      <c r="D35" s="42" t="s">
        <v>203</v>
      </c>
      <c r="E35" s="44">
        <v>41151</v>
      </c>
      <c r="F35" s="42" t="s">
        <v>105</v>
      </c>
      <c r="G35" s="42" t="s">
        <v>123</v>
      </c>
      <c r="H35" s="42" t="s">
        <v>106</v>
      </c>
      <c r="I35" s="43" t="s">
        <v>66</v>
      </c>
      <c r="J35" s="43" t="s">
        <v>144</v>
      </c>
      <c r="K35" s="43" t="s">
        <v>240</v>
      </c>
      <c r="L35" s="45" t="s">
        <v>241</v>
      </c>
      <c r="M35" s="43" t="s">
        <v>242</v>
      </c>
      <c r="N35" s="43" t="s">
        <v>109</v>
      </c>
      <c r="O35" s="48" t="s">
        <v>75</v>
      </c>
      <c r="P35" s="48" t="s">
        <v>90</v>
      </c>
      <c r="Q35" s="42" t="s">
        <v>86</v>
      </c>
      <c r="R35" s="42" t="s">
        <v>71</v>
      </c>
      <c r="S35" s="42" t="s">
        <v>75</v>
      </c>
      <c r="T35" s="42" t="s">
        <v>71</v>
      </c>
      <c r="U35" s="45"/>
      <c r="V35" s="46" t="s">
        <v>127</v>
      </c>
      <c r="W35" s="42" t="s">
        <v>111</v>
      </c>
      <c r="X35" s="42" t="s">
        <v>75</v>
      </c>
    </row>
    <row r="36" spans="1:24" s="49" customFormat="1" ht="18" x14ac:dyDescent="0.45">
      <c r="A36" s="42" t="s">
        <v>243</v>
      </c>
      <c r="B36" s="43" t="s">
        <v>244</v>
      </c>
      <c r="C36" s="42" t="s">
        <v>60</v>
      </c>
      <c r="D36" s="42" t="s">
        <v>214</v>
      </c>
      <c r="E36" s="44">
        <v>41172</v>
      </c>
      <c r="F36" s="42" t="s">
        <v>105</v>
      </c>
      <c r="G36" s="42" t="s">
        <v>123</v>
      </c>
      <c r="H36" s="54" t="s">
        <v>198</v>
      </c>
      <c r="I36" s="43" t="s">
        <v>66</v>
      </c>
      <c r="J36" s="43" t="s">
        <v>81</v>
      </c>
      <c r="K36" s="43" t="s">
        <v>132</v>
      </c>
      <c r="L36" s="45" t="s">
        <v>169</v>
      </c>
      <c r="M36" s="43" t="s">
        <v>245</v>
      </c>
      <c r="N36" s="43" t="s">
        <v>246</v>
      </c>
      <c r="O36" s="42" t="s">
        <v>71</v>
      </c>
      <c r="P36" s="42" t="s">
        <v>71</v>
      </c>
      <c r="Q36" s="42" t="s">
        <v>86</v>
      </c>
      <c r="R36" s="42" t="s">
        <v>71</v>
      </c>
      <c r="S36" s="42" t="s">
        <v>71</v>
      </c>
      <c r="T36" s="42" t="s">
        <v>72</v>
      </c>
      <c r="U36" s="45">
        <v>32</v>
      </c>
      <c r="V36" s="46">
        <v>4</v>
      </c>
      <c r="W36" s="42" t="s">
        <v>74</v>
      </c>
      <c r="X36" s="43" t="s">
        <v>75</v>
      </c>
    </row>
    <row r="37" spans="1:24" s="49" customFormat="1" ht="15" customHeight="1" x14ac:dyDescent="0.45">
      <c r="A37" s="42" t="s">
        <v>243</v>
      </c>
      <c r="B37" s="43" t="s">
        <v>244</v>
      </c>
      <c r="C37" s="42" t="s">
        <v>60</v>
      </c>
      <c r="D37" s="42" t="s">
        <v>214</v>
      </c>
      <c r="E37" s="44">
        <v>41172</v>
      </c>
      <c r="F37" s="42" t="s">
        <v>105</v>
      </c>
      <c r="G37" s="42" t="s">
        <v>123</v>
      </c>
      <c r="H37" s="43" t="s">
        <v>198</v>
      </c>
      <c r="I37" s="43" t="s">
        <v>66</v>
      </c>
      <c r="J37" s="43" t="s">
        <v>81</v>
      </c>
      <c r="K37" s="43" t="s">
        <v>132</v>
      </c>
      <c r="L37" s="45" t="s">
        <v>169</v>
      </c>
      <c r="M37" s="43" t="s">
        <v>245</v>
      </c>
      <c r="N37" s="43" t="s">
        <v>246</v>
      </c>
      <c r="O37" s="42" t="s">
        <v>71</v>
      </c>
      <c r="P37" s="42" t="s">
        <v>71</v>
      </c>
      <c r="Q37" s="42" t="s">
        <v>86</v>
      </c>
      <c r="R37" s="42" t="s">
        <v>71</v>
      </c>
      <c r="S37" s="42" t="s">
        <v>71</v>
      </c>
      <c r="T37" s="42" t="s">
        <v>72</v>
      </c>
      <c r="U37" s="45">
        <v>32</v>
      </c>
      <c r="V37" s="46">
        <v>4</v>
      </c>
      <c r="W37" s="42" t="s">
        <v>74</v>
      </c>
      <c r="X37" s="43" t="s">
        <v>75</v>
      </c>
    </row>
    <row r="38" spans="1:24" s="49" customFormat="1" ht="18" x14ac:dyDescent="0.45">
      <c r="A38" s="42" t="s">
        <v>247</v>
      </c>
      <c r="B38" s="43" t="s">
        <v>247</v>
      </c>
      <c r="C38" s="42" t="s">
        <v>248</v>
      </c>
      <c r="D38" s="42" t="s">
        <v>93</v>
      </c>
      <c r="E38" s="44">
        <v>41173</v>
      </c>
      <c r="F38" s="42" t="s">
        <v>249</v>
      </c>
      <c r="G38" s="42" t="s">
        <v>250</v>
      </c>
      <c r="H38" s="42" t="s">
        <v>251</v>
      </c>
      <c r="I38" s="43" t="s">
        <v>66</v>
      </c>
      <c r="J38" s="43" t="s">
        <v>81</v>
      </c>
      <c r="K38" s="43" t="s">
        <v>205</v>
      </c>
      <c r="L38" s="45" t="s">
        <v>252</v>
      </c>
      <c r="M38" s="43" t="s">
        <v>253</v>
      </c>
      <c r="N38" s="43" t="s">
        <v>254</v>
      </c>
      <c r="O38" s="42" t="s">
        <v>71</v>
      </c>
      <c r="P38" s="48"/>
      <c r="Q38" s="42" t="s">
        <v>71</v>
      </c>
      <c r="R38" s="42" t="s">
        <v>71</v>
      </c>
      <c r="S38" s="42" t="s">
        <v>71</v>
      </c>
      <c r="T38" s="42"/>
      <c r="U38" s="45"/>
      <c r="V38" s="46" t="s">
        <v>73</v>
      </c>
      <c r="W38" s="42" t="s">
        <v>74</v>
      </c>
      <c r="X38" s="42"/>
    </row>
    <row r="39" spans="1:24" s="49" customFormat="1" ht="18" x14ac:dyDescent="0.45">
      <c r="A39" s="42" t="s">
        <v>255</v>
      </c>
      <c r="B39" s="43" t="s">
        <v>256</v>
      </c>
      <c r="C39" s="42" t="s">
        <v>60</v>
      </c>
      <c r="D39" s="42" t="s">
        <v>114</v>
      </c>
      <c r="E39" s="44">
        <v>41187</v>
      </c>
      <c r="F39" s="42" t="s">
        <v>105</v>
      </c>
      <c r="G39" s="42" t="s">
        <v>123</v>
      </c>
      <c r="H39" s="42" t="s">
        <v>198</v>
      </c>
      <c r="I39" s="43" t="s">
        <v>66</v>
      </c>
      <c r="J39" s="43" t="s">
        <v>81</v>
      </c>
      <c r="K39" s="43" t="s">
        <v>257</v>
      </c>
      <c r="L39" s="45" t="s">
        <v>224</v>
      </c>
      <c r="M39" s="43" t="s">
        <v>258</v>
      </c>
      <c r="N39" s="43" t="s">
        <v>225</v>
      </c>
      <c r="O39" s="48" t="s">
        <v>75</v>
      </c>
      <c r="P39" s="48" t="s">
        <v>90</v>
      </c>
      <c r="Q39" s="42" t="s">
        <v>86</v>
      </c>
      <c r="R39" s="42" t="s">
        <v>71</v>
      </c>
      <c r="S39" s="42" t="s">
        <v>75</v>
      </c>
      <c r="T39" s="42" t="s">
        <v>72</v>
      </c>
      <c r="U39" s="45">
        <v>64</v>
      </c>
      <c r="V39" s="46" t="s">
        <v>119</v>
      </c>
      <c r="W39" s="42" t="s">
        <v>74</v>
      </c>
      <c r="X39" s="42" t="s">
        <v>75</v>
      </c>
    </row>
    <row r="40" spans="1:24" s="49" customFormat="1" ht="18" x14ac:dyDescent="0.45">
      <c r="A40" s="42" t="s">
        <v>259</v>
      </c>
      <c r="B40" s="43" t="s">
        <v>260</v>
      </c>
      <c r="C40" s="42" t="s">
        <v>60</v>
      </c>
      <c r="D40" s="42" t="s">
        <v>203</v>
      </c>
      <c r="E40" s="44">
        <v>41201</v>
      </c>
      <c r="F40" s="42" t="s">
        <v>167</v>
      </c>
      <c r="G40" s="42" t="s">
        <v>123</v>
      </c>
      <c r="H40" s="42" t="s">
        <v>261</v>
      </c>
      <c r="I40" s="43" t="s">
        <v>185</v>
      </c>
      <c r="J40" s="43" t="s">
        <v>81</v>
      </c>
      <c r="K40" s="43" t="s">
        <v>125</v>
      </c>
      <c r="L40" s="45" t="s">
        <v>117</v>
      </c>
      <c r="M40" s="43" t="s">
        <v>262</v>
      </c>
      <c r="N40" s="43" t="s">
        <v>171</v>
      </c>
      <c r="O40" s="48" t="s">
        <v>75</v>
      </c>
      <c r="P40" s="48" t="s">
        <v>90</v>
      </c>
      <c r="Q40" s="42" t="s">
        <v>86</v>
      </c>
      <c r="R40" s="42" t="s">
        <v>71</v>
      </c>
      <c r="S40" s="42" t="s">
        <v>75</v>
      </c>
      <c r="T40" s="42" t="s">
        <v>194</v>
      </c>
      <c r="U40" s="45">
        <v>64</v>
      </c>
      <c r="V40" s="46">
        <v>4</v>
      </c>
      <c r="W40" s="42" t="s">
        <v>111</v>
      </c>
      <c r="X40" s="42" t="s">
        <v>75</v>
      </c>
    </row>
    <row r="41" spans="1:24" s="49" customFormat="1" ht="18" x14ac:dyDescent="0.45">
      <c r="A41" s="42" t="s">
        <v>263</v>
      </c>
      <c r="B41" s="43" t="s">
        <v>264</v>
      </c>
      <c r="C41" s="42" t="s">
        <v>60</v>
      </c>
      <c r="D41" s="42" t="s">
        <v>78</v>
      </c>
      <c r="E41" s="44">
        <v>41207</v>
      </c>
      <c r="F41" s="42" t="s">
        <v>105</v>
      </c>
      <c r="G41" s="42" t="s">
        <v>123</v>
      </c>
      <c r="H41" s="43" t="s">
        <v>106</v>
      </c>
      <c r="I41" s="43" t="s">
        <v>66</v>
      </c>
      <c r="J41" s="43" t="s">
        <v>144</v>
      </c>
      <c r="K41" s="43" t="s">
        <v>179</v>
      </c>
      <c r="L41" s="45" t="s">
        <v>169</v>
      </c>
      <c r="M41" s="43" t="s">
        <v>265</v>
      </c>
      <c r="N41" s="43" t="s">
        <v>266</v>
      </c>
      <c r="O41" s="42" t="s">
        <v>71</v>
      </c>
      <c r="P41" s="42" t="s">
        <v>71</v>
      </c>
      <c r="Q41" s="42" t="s">
        <v>86</v>
      </c>
      <c r="R41" s="42" t="s">
        <v>71</v>
      </c>
      <c r="S41" s="42" t="s">
        <v>71</v>
      </c>
      <c r="T41" s="42" t="s">
        <v>72</v>
      </c>
      <c r="U41" s="45">
        <v>32</v>
      </c>
      <c r="V41" s="46">
        <v>3</v>
      </c>
      <c r="W41" s="42" t="s">
        <v>111</v>
      </c>
      <c r="X41" s="43" t="s">
        <v>75</v>
      </c>
    </row>
    <row r="42" spans="1:24" s="49" customFormat="1" ht="18" x14ac:dyDescent="0.45">
      <c r="A42" s="42" t="s">
        <v>267</v>
      </c>
      <c r="B42" s="42" t="s">
        <v>268</v>
      </c>
      <c r="C42" s="42" t="s">
        <v>269</v>
      </c>
      <c r="D42" s="42" t="s">
        <v>93</v>
      </c>
      <c r="E42" s="51">
        <v>41215</v>
      </c>
      <c r="F42" s="42" t="s">
        <v>270</v>
      </c>
      <c r="G42" s="42" t="s">
        <v>250</v>
      </c>
      <c r="H42" s="42" t="s">
        <v>198</v>
      </c>
      <c r="I42" s="43" t="s">
        <v>66</v>
      </c>
      <c r="J42" s="43" t="s">
        <v>271</v>
      </c>
      <c r="K42" s="43" t="s">
        <v>160</v>
      </c>
      <c r="L42" s="45" t="s">
        <v>161</v>
      </c>
      <c r="M42" s="43"/>
      <c r="N42" s="43"/>
      <c r="O42" s="43" t="s">
        <v>71</v>
      </c>
      <c r="P42" s="48" t="s">
        <v>162</v>
      </c>
      <c r="Q42" s="43" t="s">
        <v>163</v>
      </c>
      <c r="R42" s="43"/>
      <c r="S42" s="42" t="s">
        <v>71</v>
      </c>
      <c r="T42" s="43"/>
      <c r="U42" s="45"/>
      <c r="V42" s="46">
        <v>4</v>
      </c>
      <c r="W42" s="42" t="s">
        <v>111</v>
      </c>
      <c r="X42" s="42"/>
    </row>
    <row r="43" spans="1:24" s="49" customFormat="1" ht="18" x14ac:dyDescent="0.45">
      <c r="A43" s="48" t="s">
        <v>272</v>
      </c>
      <c r="B43" s="48" t="s">
        <v>273</v>
      </c>
      <c r="C43" s="48" t="s">
        <v>274</v>
      </c>
      <c r="D43" s="48" t="s">
        <v>93</v>
      </c>
      <c r="E43" s="55">
        <v>41215</v>
      </c>
      <c r="F43" s="50" t="s">
        <v>275</v>
      </c>
      <c r="G43" s="50" t="s">
        <v>276</v>
      </c>
      <c r="H43" s="50" t="s">
        <v>277</v>
      </c>
      <c r="I43" s="50" t="s">
        <v>66</v>
      </c>
      <c r="J43" s="50" t="s">
        <v>278</v>
      </c>
      <c r="K43" s="50" t="s">
        <v>160</v>
      </c>
      <c r="L43" s="56" t="s">
        <v>161</v>
      </c>
      <c r="M43" s="57"/>
      <c r="N43" s="50"/>
      <c r="O43" s="50" t="s">
        <v>71</v>
      </c>
      <c r="P43" s="50" t="s">
        <v>163</v>
      </c>
      <c r="Q43" s="48" t="s">
        <v>163</v>
      </c>
      <c r="R43" s="50" t="s">
        <v>71</v>
      </c>
      <c r="S43" s="50" t="s">
        <v>163</v>
      </c>
      <c r="T43" s="48"/>
      <c r="U43" s="56"/>
      <c r="V43" s="46">
        <v>4</v>
      </c>
      <c r="W43" s="48" t="s">
        <v>111</v>
      </c>
      <c r="X43" s="50"/>
    </row>
    <row r="44" spans="1:24" s="49" customFormat="1" ht="18" x14ac:dyDescent="0.45">
      <c r="A44" s="42" t="s">
        <v>279</v>
      </c>
      <c r="B44" s="43" t="s">
        <v>280</v>
      </c>
      <c r="C44" s="42" t="s">
        <v>60</v>
      </c>
      <c r="D44" s="42" t="s">
        <v>61</v>
      </c>
      <c r="E44" s="44">
        <v>41229</v>
      </c>
      <c r="F44" s="42" t="s">
        <v>167</v>
      </c>
      <c r="G44" s="42" t="s">
        <v>123</v>
      </c>
      <c r="H44" s="42" t="s">
        <v>281</v>
      </c>
      <c r="I44" s="43" t="s">
        <v>66</v>
      </c>
      <c r="J44" s="43" t="s">
        <v>81</v>
      </c>
      <c r="K44" s="43" t="s">
        <v>82</v>
      </c>
      <c r="L44" s="45" t="s">
        <v>117</v>
      </c>
      <c r="M44" s="43" t="s">
        <v>145</v>
      </c>
      <c r="N44" s="43" t="s">
        <v>282</v>
      </c>
      <c r="O44" s="48" t="s">
        <v>75</v>
      </c>
      <c r="P44" s="48" t="s">
        <v>90</v>
      </c>
      <c r="Q44" s="42" t="s">
        <v>86</v>
      </c>
      <c r="R44" s="50" t="s">
        <v>90</v>
      </c>
      <c r="S44" s="42" t="s">
        <v>75</v>
      </c>
      <c r="T44" s="42" t="s">
        <v>194</v>
      </c>
      <c r="U44" s="45">
        <v>32</v>
      </c>
      <c r="V44" s="46">
        <v>4</v>
      </c>
      <c r="W44" s="42" t="s">
        <v>111</v>
      </c>
      <c r="X44" s="42" t="s">
        <v>75</v>
      </c>
    </row>
    <row r="45" spans="1:24" s="49" customFormat="1" ht="18" x14ac:dyDescent="0.45">
      <c r="A45" s="42" t="s">
        <v>283</v>
      </c>
      <c r="B45" s="43" t="s">
        <v>284</v>
      </c>
      <c r="C45" s="42" t="s">
        <v>60</v>
      </c>
      <c r="D45" s="42" t="s">
        <v>78</v>
      </c>
      <c r="E45" s="44">
        <v>41229</v>
      </c>
      <c r="F45" s="42" t="s">
        <v>285</v>
      </c>
      <c r="G45" s="42" t="s">
        <v>223</v>
      </c>
      <c r="H45" s="42" t="s">
        <v>198</v>
      </c>
      <c r="I45" s="43" t="s">
        <v>185</v>
      </c>
      <c r="J45" s="43" t="s">
        <v>144</v>
      </c>
      <c r="K45" s="43" t="s">
        <v>286</v>
      </c>
      <c r="L45" s="45" t="s">
        <v>117</v>
      </c>
      <c r="M45" s="43" t="s">
        <v>245</v>
      </c>
      <c r="N45" s="43" t="s">
        <v>287</v>
      </c>
      <c r="O45" s="42" t="s">
        <v>71</v>
      </c>
      <c r="P45" s="48" t="s">
        <v>90</v>
      </c>
      <c r="Q45" s="42" t="s">
        <v>86</v>
      </c>
      <c r="R45" s="42" t="s">
        <v>71</v>
      </c>
      <c r="S45" s="42" t="s">
        <v>71</v>
      </c>
      <c r="T45" s="42" t="s">
        <v>194</v>
      </c>
      <c r="U45" s="45">
        <v>64</v>
      </c>
      <c r="V45" s="46">
        <v>4</v>
      </c>
      <c r="W45" s="42" t="s">
        <v>111</v>
      </c>
      <c r="X45" s="42" t="s">
        <v>75</v>
      </c>
    </row>
    <row r="46" spans="1:24" s="49" customFormat="1" ht="18" x14ac:dyDescent="0.45">
      <c r="A46" s="42" t="s">
        <v>288</v>
      </c>
      <c r="B46" s="43" t="s">
        <v>289</v>
      </c>
      <c r="C46" s="42" t="s">
        <v>60</v>
      </c>
      <c r="D46" s="42" t="s">
        <v>138</v>
      </c>
      <c r="E46" s="44">
        <v>41241</v>
      </c>
      <c r="F46" s="42" t="s">
        <v>122</v>
      </c>
      <c r="G46" s="42" t="s">
        <v>290</v>
      </c>
      <c r="H46" s="43" t="s">
        <v>291</v>
      </c>
      <c r="I46" s="43" t="s">
        <v>185</v>
      </c>
      <c r="J46" s="43" t="s">
        <v>159</v>
      </c>
      <c r="K46" s="43" t="s">
        <v>125</v>
      </c>
      <c r="L46" s="45" t="s">
        <v>117</v>
      </c>
      <c r="M46" s="43" t="s">
        <v>292</v>
      </c>
      <c r="N46" s="43" t="s">
        <v>293</v>
      </c>
      <c r="O46" s="48" t="s">
        <v>75</v>
      </c>
      <c r="P46" s="48" t="s">
        <v>90</v>
      </c>
      <c r="Q46" s="42" t="s">
        <v>86</v>
      </c>
      <c r="R46" s="50" t="s">
        <v>90</v>
      </c>
      <c r="S46" s="42" t="s">
        <v>75</v>
      </c>
      <c r="T46" s="42" t="s">
        <v>194</v>
      </c>
      <c r="U46" s="45">
        <v>64</v>
      </c>
      <c r="V46" s="46">
        <v>4</v>
      </c>
      <c r="W46" s="42" t="s">
        <v>111</v>
      </c>
      <c r="X46" s="43" t="s">
        <v>75</v>
      </c>
    </row>
    <row r="47" spans="1:24" s="49" customFormat="1" ht="18" x14ac:dyDescent="0.45">
      <c r="A47" s="42" t="s">
        <v>196</v>
      </c>
      <c r="B47" s="43" t="s">
        <v>294</v>
      </c>
      <c r="C47" s="42" t="s">
        <v>60</v>
      </c>
      <c r="D47" s="42" t="s">
        <v>114</v>
      </c>
      <c r="E47" s="44">
        <v>41242</v>
      </c>
      <c r="F47" s="42" t="s">
        <v>167</v>
      </c>
      <c r="G47" s="42" t="s">
        <v>123</v>
      </c>
      <c r="H47" s="42" t="s">
        <v>261</v>
      </c>
      <c r="I47" s="43" t="s">
        <v>185</v>
      </c>
      <c r="J47" s="43" t="s">
        <v>144</v>
      </c>
      <c r="K47" s="43" t="s">
        <v>295</v>
      </c>
      <c r="L47" s="45" t="s">
        <v>117</v>
      </c>
      <c r="M47" s="43" t="s">
        <v>296</v>
      </c>
      <c r="N47" s="43" t="s">
        <v>230</v>
      </c>
      <c r="O47" s="48" t="s">
        <v>75</v>
      </c>
      <c r="P47" s="48" t="s">
        <v>90</v>
      </c>
      <c r="Q47" s="42" t="s">
        <v>86</v>
      </c>
      <c r="R47" s="50" t="s">
        <v>90</v>
      </c>
      <c r="S47" s="42" t="s">
        <v>75</v>
      </c>
      <c r="T47" s="42" t="s">
        <v>194</v>
      </c>
      <c r="U47" s="45">
        <v>64</v>
      </c>
      <c r="V47" s="46">
        <v>4</v>
      </c>
      <c r="W47" s="42" t="s">
        <v>111</v>
      </c>
      <c r="X47" s="42" t="s">
        <v>75</v>
      </c>
    </row>
    <row r="48" spans="1:24" s="49" customFormat="1" ht="18" x14ac:dyDescent="0.45">
      <c r="A48" s="42" t="s">
        <v>297</v>
      </c>
      <c r="B48" s="42" t="s">
        <v>298</v>
      </c>
      <c r="C48" s="42" t="s">
        <v>299</v>
      </c>
      <c r="D48" s="42" t="s">
        <v>93</v>
      </c>
      <c r="E48" s="51">
        <v>41243</v>
      </c>
      <c r="F48" s="42" t="s">
        <v>300</v>
      </c>
      <c r="G48" s="42" t="s">
        <v>250</v>
      </c>
      <c r="H48" s="43" t="s">
        <v>96</v>
      </c>
      <c r="I48" s="43" t="s">
        <v>301</v>
      </c>
      <c r="J48" s="43" t="s">
        <v>178</v>
      </c>
      <c r="K48" s="43" t="s">
        <v>302</v>
      </c>
      <c r="L48" s="45" t="s">
        <v>241</v>
      </c>
      <c r="M48" s="43"/>
      <c r="N48" s="43"/>
      <c r="O48" s="43" t="s">
        <v>71</v>
      </c>
      <c r="P48" s="48" t="s">
        <v>162</v>
      </c>
      <c r="Q48" s="43" t="s">
        <v>163</v>
      </c>
      <c r="R48" s="43"/>
      <c r="S48" s="42" t="s">
        <v>71</v>
      </c>
      <c r="T48" s="43"/>
      <c r="U48" s="45"/>
      <c r="V48" s="46">
        <v>4</v>
      </c>
      <c r="W48" s="42" t="s">
        <v>111</v>
      </c>
      <c r="X48" s="42" t="s">
        <v>164</v>
      </c>
    </row>
    <row r="49" spans="1:24" s="49" customFormat="1" ht="18" x14ac:dyDescent="0.45">
      <c r="A49" s="42" t="s">
        <v>303</v>
      </c>
      <c r="B49" s="43" t="s">
        <v>304</v>
      </c>
      <c r="C49" s="42" t="s">
        <v>60</v>
      </c>
      <c r="D49" s="42" t="s">
        <v>214</v>
      </c>
      <c r="E49" s="44">
        <v>41244</v>
      </c>
      <c r="F49" s="42" t="s">
        <v>105</v>
      </c>
      <c r="G49" s="42" t="s">
        <v>123</v>
      </c>
      <c r="H49" s="43" t="s">
        <v>198</v>
      </c>
      <c r="I49" s="43" t="s">
        <v>66</v>
      </c>
      <c r="J49" s="43" t="s">
        <v>204</v>
      </c>
      <c r="K49" s="43" t="s">
        <v>205</v>
      </c>
      <c r="L49" s="45" t="s">
        <v>83</v>
      </c>
      <c r="M49" s="43" t="s">
        <v>305</v>
      </c>
      <c r="N49" s="43" t="s">
        <v>216</v>
      </c>
      <c r="O49" s="48" t="s">
        <v>75</v>
      </c>
      <c r="P49" s="48" t="s">
        <v>90</v>
      </c>
      <c r="Q49" s="42" t="s">
        <v>86</v>
      </c>
      <c r="R49" s="42" t="s">
        <v>71</v>
      </c>
      <c r="S49" s="42" t="s">
        <v>75</v>
      </c>
      <c r="T49" s="42" t="s">
        <v>72</v>
      </c>
      <c r="U49" s="45">
        <v>32</v>
      </c>
      <c r="V49" s="46">
        <v>4</v>
      </c>
      <c r="W49" s="42"/>
      <c r="X49" s="43" t="s">
        <v>75</v>
      </c>
    </row>
    <row r="50" spans="1:24" s="49" customFormat="1" ht="18" x14ac:dyDescent="0.45">
      <c r="A50" s="42" t="s">
        <v>306</v>
      </c>
      <c r="B50" s="43" t="s">
        <v>307</v>
      </c>
      <c r="C50" s="42" t="s">
        <v>60</v>
      </c>
      <c r="D50" s="42" t="s">
        <v>78</v>
      </c>
      <c r="E50" s="44">
        <v>41248</v>
      </c>
      <c r="F50" s="42" t="s">
        <v>285</v>
      </c>
      <c r="G50" s="42" t="s">
        <v>223</v>
      </c>
      <c r="H50" s="42" t="s">
        <v>281</v>
      </c>
      <c r="I50" s="43" t="s">
        <v>185</v>
      </c>
      <c r="J50" s="43" t="s">
        <v>144</v>
      </c>
      <c r="K50" s="43" t="s">
        <v>191</v>
      </c>
      <c r="L50" s="45" t="s">
        <v>117</v>
      </c>
      <c r="M50" s="43" t="s">
        <v>192</v>
      </c>
      <c r="N50" s="43" t="s">
        <v>200</v>
      </c>
      <c r="O50" s="42" t="s">
        <v>71</v>
      </c>
      <c r="P50" s="48" t="s">
        <v>90</v>
      </c>
      <c r="Q50" s="42" t="s">
        <v>86</v>
      </c>
      <c r="R50" s="50" t="s">
        <v>90</v>
      </c>
      <c r="S50" s="42" t="s">
        <v>71</v>
      </c>
      <c r="T50" s="42" t="s">
        <v>194</v>
      </c>
      <c r="U50" s="45">
        <v>64</v>
      </c>
      <c r="V50" s="46">
        <v>4</v>
      </c>
      <c r="W50" s="42" t="s">
        <v>111</v>
      </c>
      <c r="X50" s="42" t="s">
        <v>75</v>
      </c>
    </row>
    <row r="51" spans="1:24" s="49" customFormat="1" ht="18" x14ac:dyDescent="0.45">
      <c r="A51" s="42" t="s">
        <v>308</v>
      </c>
      <c r="B51" s="43" t="s">
        <v>307</v>
      </c>
      <c r="C51" s="42" t="s">
        <v>60</v>
      </c>
      <c r="D51" s="42" t="s">
        <v>78</v>
      </c>
      <c r="E51" s="44">
        <v>41248</v>
      </c>
      <c r="F51" s="42" t="s">
        <v>285</v>
      </c>
      <c r="G51" s="42" t="s">
        <v>223</v>
      </c>
      <c r="H51" s="42" t="s">
        <v>281</v>
      </c>
      <c r="I51" s="43" t="s">
        <v>185</v>
      </c>
      <c r="J51" s="43" t="s">
        <v>144</v>
      </c>
      <c r="K51" s="43" t="s">
        <v>191</v>
      </c>
      <c r="L51" s="45" t="s">
        <v>117</v>
      </c>
      <c r="M51" s="43" t="s">
        <v>192</v>
      </c>
      <c r="N51" s="43" t="s">
        <v>200</v>
      </c>
      <c r="O51" s="42" t="s">
        <v>71</v>
      </c>
      <c r="P51" s="48" t="s">
        <v>90</v>
      </c>
      <c r="Q51" s="42" t="s">
        <v>86</v>
      </c>
      <c r="R51" s="50" t="s">
        <v>90</v>
      </c>
      <c r="S51" s="42" t="s">
        <v>71</v>
      </c>
      <c r="T51" s="42" t="s">
        <v>194</v>
      </c>
      <c r="U51" s="45">
        <v>64</v>
      </c>
      <c r="V51" s="46">
        <v>4</v>
      </c>
      <c r="W51" s="42" t="s">
        <v>111</v>
      </c>
      <c r="X51" s="42" t="s">
        <v>75</v>
      </c>
    </row>
    <row r="52" spans="1:24" s="49" customFormat="1" ht="18" x14ac:dyDescent="0.45">
      <c r="A52" s="42" t="s">
        <v>309</v>
      </c>
      <c r="B52" s="43" t="s">
        <v>310</v>
      </c>
      <c r="C52" s="42" t="s">
        <v>60</v>
      </c>
      <c r="D52" s="42" t="s">
        <v>138</v>
      </c>
      <c r="E52" s="44">
        <v>41251</v>
      </c>
      <c r="F52" s="42" t="s">
        <v>105</v>
      </c>
      <c r="G52" s="42" t="s">
        <v>123</v>
      </c>
      <c r="H52" s="43" t="s">
        <v>311</v>
      </c>
      <c r="I52" s="43" t="s">
        <v>185</v>
      </c>
      <c r="J52" s="43" t="s">
        <v>144</v>
      </c>
      <c r="K52" s="43" t="s">
        <v>312</v>
      </c>
      <c r="L52" s="45" t="s">
        <v>313</v>
      </c>
      <c r="M52" s="43" t="s">
        <v>314</v>
      </c>
      <c r="N52" s="43" t="s">
        <v>315</v>
      </c>
      <c r="O52" s="48" t="s">
        <v>75</v>
      </c>
      <c r="P52" s="42" t="s">
        <v>71</v>
      </c>
      <c r="Q52" s="42" t="s">
        <v>86</v>
      </c>
      <c r="R52" s="50" t="s">
        <v>90</v>
      </c>
      <c r="S52" s="42" t="s">
        <v>71</v>
      </c>
      <c r="T52" s="42" t="s">
        <v>72</v>
      </c>
      <c r="U52" s="45">
        <v>64</v>
      </c>
      <c r="V52" s="46">
        <v>4</v>
      </c>
      <c r="W52" s="42" t="s">
        <v>111</v>
      </c>
      <c r="X52" s="43" t="s">
        <v>75</v>
      </c>
    </row>
    <row r="53" spans="1:24" s="49" customFormat="1" ht="18" x14ac:dyDescent="0.45">
      <c r="A53" s="42" t="s">
        <v>316</v>
      </c>
      <c r="B53" s="43" t="s">
        <v>317</v>
      </c>
      <c r="C53" s="42" t="s">
        <v>60</v>
      </c>
      <c r="D53" s="42" t="s">
        <v>214</v>
      </c>
      <c r="E53" s="44">
        <v>41257</v>
      </c>
      <c r="F53" s="42" t="s">
        <v>167</v>
      </c>
      <c r="G53" s="42" t="s">
        <v>123</v>
      </c>
      <c r="H53" s="42" t="s">
        <v>261</v>
      </c>
      <c r="I53" s="43" t="s">
        <v>185</v>
      </c>
      <c r="J53" s="43" t="s">
        <v>144</v>
      </c>
      <c r="K53" s="43" t="s">
        <v>125</v>
      </c>
      <c r="L53" s="45" t="s">
        <v>117</v>
      </c>
      <c r="M53" s="43" t="s">
        <v>318</v>
      </c>
      <c r="N53" s="43" t="s">
        <v>225</v>
      </c>
      <c r="O53" s="48" t="s">
        <v>75</v>
      </c>
      <c r="P53" s="48" t="s">
        <v>90</v>
      </c>
      <c r="Q53" s="42" t="s">
        <v>86</v>
      </c>
      <c r="R53" s="42" t="s">
        <v>71</v>
      </c>
      <c r="S53" s="42" t="s">
        <v>75</v>
      </c>
      <c r="T53" s="42" t="s">
        <v>72</v>
      </c>
      <c r="U53" s="45">
        <v>32</v>
      </c>
      <c r="V53" s="46">
        <v>4</v>
      </c>
      <c r="W53" s="42" t="s">
        <v>111</v>
      </c>
      <c r="X53" s="42" t="s">
        <v>75</v>
      </c>
    </row>
    <row r="54" spans="1:24" s="49" customFormat="1" ht="18" x14ac:dyDescent="0.45">
      <c r="A54" s="42" t="s">
        <v>319</v>
      </c>
      <c r="B54" s="43" t="s">
        <v>320</v>
      </c>
      <c r="C54" s="42" t="s">
        <v>92</v>
      </c>
      <c r="D54" s="42" t="s">
        <v>114</v>
      </c>
      <c r="E54" s="44">
        <v>41257</v>
      </c>
      <c r="F54" s="42" t="s">
        <v>105</v>
      </c>
      <c r="G54" s="42" t="s">
        <v>123</v>
      </c>
      <c r="H54" s="43" t="s">
        <v>64</v>
      </c>
      <c r="I54" s="43" t="s">
        <v>66</v>
      </c>
      <c r="J54" s="43" t="s">
        <v>116</v>
      </c>
      <c r="K54" s="43" t="s">
        <v>186</v>
      </c>
      <c r="L54" s="45" t="s">
        <v>68</v>
      </c>
      <c r="M54" s="43" t="s">
        <v>187</v>
      </c>
      <c r="N54" s="43" t="s">
        <v>321</v>
      </c>
      <c r="O54" s="48" t="s">
        <v>75</v>
      </c>
      <c r="P54" s="48" t="s">
        <v>90</v>
      </c>
      <c r="Q54" s="42" t="s">
        <v>86</v>
      </c>
      <c r="R54" s="42" t="s">
        <v>71</v>
      </c>
      <c r="S54" s="42" t="s">
        <v>75</v>
      </c>
      <c r="T54" s="42" t="s">
        <v>72</v>
      </c>
      <c r="U54" s="45">
        <v>32</v>
      </c>
      <c r="V54" s="46">
        <v>4</v>
      </c>
      <c r="W54" s="42" t="s">
        <v>74</v>
      </c>
      <c r="X54" s="43"/>
    </row>
    <row r="55" spans="1:24" s="49" customFormat="1" ht="18" x14ac:dyDescent="0.45">
      <c r="A55" s="42" t="s">
        <v>322</v>
      </c>
      <c r="B55" s="43" t="s">
        <v>323</v>
      </c>
      <c r="C55" s="42" t="s">
        <v>60</v>
      </c>
      <c r="D55" s="42" t="s">
        <v>138</v>
      </c>
      <c r="E55" s="44">
        <v>41264</v>
      </c>
      <c r="F55" s="42" t="s">
        <v>167</v>
      </c>
      <c r="G55" s="42" t="s">
        <v>123</v>
      </c>
      <c r="H55" s="42" t="s">
        <v>198</v>
      </c>
      <c r="I55" s="43" t="s">
        <v>66</v>
      </c>
      <c r="J55" s="43" t="s">
        <v>204</v>
      </c>
      <c r="K55" s="43" t="s">
        <v>205</v>
      </c>
      <c r="L55" s="45" t="s">
        <v>224</v>
      </c>
      <c r="M55" s="43" t="s">
        <v>324</v>
      </c>
      <c r="N55" s="43" t="s">
        <v>140</v>
      </c>
      <c r="O55" s="48" t="s">
        <v>75</v>
      </c>
      <c r="P55" s="48" t="s">
        <v>90</v>
      </c>
      <c r="Q55" s="42" t="s">
        <v>86</v>
      </c>
      <c r="R55" s="50" t="s">
        <v>90</v>
      </c>
      <c r="S55" s="42" t="s">
        <v>75</v>
      </c>
      <c r="T55" s="42" t="s">
        <v>194</v>
      </c>
      <c r="U55" s="45">
        <v>64</v>
      </c>
      <c r="V55" s="46">
        <v>4</v>
      </c>
      <c r="W55" s="42" t="s">
        <v>111</v>
      </c>
      <c r="X55" s="42" t="s">
        <v>75</v>
      </c>
    </row>
    <row r="56" spans="1:24" s="49" customFormat="1" ht="18" x14ac:dyDescent="0.45">
      <c r="A56" s="42" t="s">
        <v>325</v>
      </c>
      <c r="B56" s="43" t="s">
        <v>326</v>
      </c>
      <c r="C56" s="42" t="s">
        <v>60</v>
      </c>
      <c r="D56" s="42" t="s">
        <v>203</v>
      </c>
      <c r="E56" s="44">
        <v>41264</v>
      </c>
      <c r="F56" s="42" t="s">
        <v>105</v>
      </c>
      <c r="G56" s="42" t="s">
        <v>123</v>
      </c>
      <c r="H56" s="42" t="s">
        <v>198</v>
      </c>
      <c r="I56" s="43" t="s">
        <v>66</v>
      </c>
      <c r="J56" s="43" t="s">
        <v>204</v>
      </c>
      <c r="K56" s="43" t="s">
        <v>107</v>
      </c>
      <c r="L56" s="45" t="s">
        <v>117</v>
      </c>
      <c r="M56" s="43" t="s">
        <v>192</v>
      </c>
      <c r="N56" s="43" t="s">
        <v>327</v>
      </c>
      <c r="O56" s="48" t="s">
        <v>75</v>
      </c>
      <c r="P56" s="48" t="s">
        <v>90</v>
      </c>
      <c r="Q56" s="42" t="s">
        <v>86</v>
      </c>
      <c r="R56" s="42" t="s">
        <v>71</v>
      </c>
      <c r="S56" s="42" t="s">
        <v>75</v>
      </c>
      <c r="T56" s="42" t="s">
        <v>72</v>
      </c>
      <c r="U56" s="45">
        <v>32</v>
      </c>
      <c r="V56" s="46">
        <v>4</v>
      </c>
      <c r="W56" s="42" t="s">
        <v>111</v>
      </c>
      <c r="X56" s="42" t="s">
        <v>75</v>
      </c>
    </row>
    <row r="57" spans="1:24" s="49" customFormat="1" ht="18" x14ac:dyDescent="0.45">
      <c r="A57" s="42" t="s">
        <v>328</v>
      </c>
      <c r="B57" s="42" t="s">
        <v>329</v>
      </c>
      <c r="C57" s="42" t="s">
        <v>299</v>
      </c>
      <c r="D57" s="42" t="s">
        <v>114</v>
      </c>
      <c r="E57" s="44">
        <v>41264</v>
      </c>
      <c r="F57" s="42" t="s">
        <v>167</v>
      </c>
      <c r="G57" s="42" t="s">
        <v>223</v>
      </c>
      <c r="H57" s="42" t="s">
        <v>198</v>
      </c>
      <c r="I57" s="43" t="s">
        <v>66</v>
      </c>
      <c r="J57" s="43" t="s">
        <v>204</v>
      </c>
      <c r="K57" s="43" t="s">
        <v>107</v>
      </c>
      <c r="L57" s="45" t="s">
        <v>117</v>
      </c>
      <c r="M57" s="43" t="s">
        <v>330</v>
      </c>
      <c r="N57" s="43" t="s">
        <v>331</v>
      </c>
      <c r="O57" s="48" t="s">
        <v>75</v>
      </c>
      <c r="P57" s="48" t="s">
        <v>90</v>
      </c>
      <c r="Q57" s="42" t="s">
        <v>86</v>
      </c>
      <c r="R57" s="50" t="s">
        <v>90</v>
      </c>
      <c r="S57" s="42" t="s">
        <v>75</v>
      </c>
      <c r="T57" s="42" t="s">
        <v>194</v>
      </c>
      <c r="U57" s="45">
        <v>64</v>
      </c>
      <c r="V57" s="46">
        <v>4</v>
      </c>
      <c r="W57" s="42" t="s">
        <v>74</v>
      </c>
      <c r="X57" s="42" t="s">
        <v>71</v>
      </c>
    </row>
    <row r="58" spans="1:24" s="49" customFormat="1" ht="18" x14ac:dyDescent="0.45">
      <c r="A58" s="42" t="s">
        <v>332</v>
      </c>
      <c r="B58" s="43" t="s">
        <v>333</v>
      </c>
      <c r="C58" s="42" t="s">
        <v>60</v>
      </c>
      <c r="D58" s="42" t="s">
        <v>114</v>
      </c>
      <c r="E58" s="44">
        <v>41299</v>
      </c>
      <c r="F58" s="42" t="s">
        <v>167</v>
      </c>
      <c r="G58" s="42" t="s">
        <v>223</v>
      </c>
      <c r="H58" s="42" t="s">
        <v>261</v>
      </c>
      <c r="I58" s="43" t="s">
        <v>185</v>
      </c>
      <c r="J58" s="43" t="s">
        <v>81</v>
      </c>
      <c r="K58" s="43" t="s">
        <v>107</v>
      </c>
      <c r="L58" s="45" t="s">
        <v>117</v>
      </c>
      <c r="M58" s="43" t="s">
        <v>242</v>
      </c>
      <c r="N58" s="43" t="s">
        <v>334</v>
      </c>
      <c r="O58" s="48" t="s">
        <v>75</v>
      </c>
      <c r="P58" s="48" t="s">
        <v>90</v>
      </c>
      <c r="Q58" s="42" t="s">
        <v>86</v>
      </c>
      <c r="R58" s="50" t="s">
        <v>90</v>
      </c>
      <c r="S58" s="42" t="s">
        <v>75</v>
      </c>
      <c r="T58" s="42" t="s">
        <v>194</v>
      </c>
      <c r="U58" s="45">
        <v>64</v>
      </c>
      <c r="V58" s="46">
        <v>4</v>
      </c>
      <c r="W58" s="42" t="s">
        <v>111</v>
      </c>
      <c r="X58" s="42" t="s">
        <v>75</v>
      </c>
    </row>
    <row r="59" spans="1:24" s="49" customFormat="1" ht="18" x14ac:dyDescent="0.45">
      <c r="A59" s="42" t="s">
        <v>332</v>
      </c>
      <c r="B59" s="43" t="s">
        <v>333</v>
      </c>
      <c r="C59" s="42" t="s">
        <v>60</v>
      </c>
      <c r="D59" s="42" t="s">
        <v>114</v>
      </c>
      <c r="E59" s="44">
        <v>41299</v>
      </c>
      <c r="F59" s="42" t="s">
        <v>167</v>
      </c>
      <c r="G59" s="42" t="s">
        <v>223</v>
      </c>
      <c r="H59" s="42" t="s">
        <v>261</v>
      </c>
      <c r="I59" s="43" t="s">
        <v>185</v>
      </c>
      <c r="J59" s="43" t="s">
        <v>81</v>
      </c>
      <c r="K59" s="43" t="s">
        <v>107</v>
      </c>
      <c r="L59" s="45" t="s">
        <v>117</v>
      </c>
      <c r="M59" s="43" t="s">
        <v>242</v>
      </c>
      <c r="N59" s="43" t="s">
        <v>334</v>
      </c>
      <c r="O59" s="48" t="s">
        <v>75</v>
      </c>
      <c r="P59" s="48" t="s">
        <v>90</v>
      </c>
      <c r="Q59" s="42" t="s">
        <v>86</v>
      </c>
      <c r="R59" s="50" t="s">
        <v>90</v>
      </c>
      <c r="S59" s="42" t="s">
        <v>75</v>
      </c>
      <c r="T59" s="42" t="s">
        <v>194</v>
      </c>
      <c r="U59" s="45">
        <v>64</v>
      </c>
      <c r="V59" s="46">
        <v>4</v>
      </c>
      <c r="W59" s="42" t="s">
        <v>111</v>
      </c>
      <c r="X59" s="42" t="s">
        <v>75</v>
      </c>
    </row>
    <row r="60" spans="1:24" s="49" customFormat="1" ht="18" x14ac:dyDescent="0.45">
      <c r="A60" s="42" t="s">
        <v>335</v>
      </c>
      <c r="B60" s="43" t="s">
        <v>336</v>
      </c>
      <c r="C60" s="42" t="s">
        <v>92</v>
      </c>
      <c r="D60" s="42" t="s">
        <v>337</v>
      </c>
      <c r="E60" s="44">
        <v>41299</v>
      </c>
      <c r="F60" s="42" t="s">
        <v>167</v>
      </c>
      <c r="G60" s="42" t="s">
        <v>223</v>
      </c>
      <c r="H60" s="43" t="s">
        <v>198</v>
      </c>
      <c r="I60" s="43" t="s">
        <v>66</v>
      </c>
      <c r="J60" s="43" t="s">
        <v>116</v>
      </c>
      <c r="K60" s="43" t="s">
        <v>186</v>
      </c>
      <c r="L60" s="45" t="s">
        <v>83</v>
      </c>
      <c r="M60" s="43" t="s">
        <v>242</v>
      </c>
      <c r="N60" s="43" t="s">
        <v>216</v>
      </c>
      <c r="O60" s="48" t="s">
        <v>75</v>
      </c>
      <c r="P60" s="48" t="s">
        <v>90</v>
      </c>
      <c r="Q60" s="42" t="s">
        <v>86</v>
      </c>
      <c r="R60" s="42" t="s">
        <v>71</v>
      </c>
      <c r="S60" s="42" t="s">
        <v>75</v>
      </c>
      <c r="T60" s="42" t="s">
        <v>194</v>
      </c>
      <c r="U60" s="45">
        <v>64</v>
      </c>
      <c r="V60" s="46">
        <v>4</v>
      </c>
      <c r="W60" s="42" t="s">
        <v>111</v>
      </c>
      <c r="X60" s="43"/>
    </row>
    <row r="61" spans="1:24" s="49" customFormat="1" ht="18" x14ac:dyDescent="0.45">
      <c r="A61" s="42" t="s">
        <v>338</v>
      </c>
      <c r="B61" s="43" t="s">
        <v>339</v>
      </c>
      <c r="C61" s="42" t="s">
        <v>60</v>
      </c>
      <c r="D61" s="42" t="s">
        <v>340</v>
      </c>
      <c r="E61" s="44">
        <v>41304</v>
      </c>
      <c r="F61" s="42" t="s">
        <v>167</v>
      </c>
      <c r="G61" s="42" t="s">
        <v>223</v>
      </c>
      <c r="H61" s="42" t="s">
        <v>261</v>
      </c>
      <c r="I61" s="43" t="s">
        <v>185</v>
      </c>
      <c r="J61" s="43" t="s">
        <v>144</v>
      </c>
      <c r="K61" s="43" t="s">
        <v>240</v>
      </c>
      <c r="L61" s="45" t="s">
        <v>341</v>
      </c>
      <c r="M61" s="43" t="s">
        <v>296</v>
      </c>
      <c r="N61" s="43" t="s">
        <v>193</v>
      </c>
      <c r="O61" s="48" t="s">
        <v>75</v>
      </c>
      <c r="P61" s="48" t="s">
        <v>90</v>
      </c>
      <c r="Q61" s="42" t="s">
        <v>86</v>
      </c>
      <c r="R61" s="50" t="s">
        <v>90</v>
      </c>
      <c r="S61" s="42" t="s">
        <v>75</v>
      </c>
      <c r="T61" s="42" t="s">
        <v>194</v>
      </c>
      <c r="U61" s="45">
        <v>64</v>
      </c>
      <c r="V61" s="46">
        <v>4</v>
      </c>
      <c r="W61" s="42" t="s">
        <v>111</v>
      </c>
      <c r="X61" s="42" t="s">
        <v>75</v>
      </c>
    </row>
    <row r="62" spans="1:24" s="49" customFormat="1" ht="18" x14ac:dyDescent="0.45">
      <c r="A62" s="42" t="s">
        <v>342</v>
      </c>
      <c r="B62" s="43" t="s">
        <v>342</v>
      </c>
      <c r="C62" s="42" t="s">
        <v>156</v>
      </c>
      <c r="D62" s="42" t="s">
        <v>78</v>
      </c>
      <c r="E62" s="44">
        <v>41310</v>
      </c>
      <c r="F62" s="42" t="s">
        <v>343</v>
      </c>
      <c r="G62" s="42" t="s">
        <v>290</v>
      </c>
      <c r="H62" s="43" t="s">
        <v>344</v>
      </c>
      <c r="I62" s="43" t="s">
        <v>185</v>
      </c>
      <c r="J62" s="43" t="s">
        <v>271</v>
      </c>
      <c r="K62" s="43" t="s">
        <v>345</v>
      </c>
      <c r="L62" s="45" t="s">
        <v>346</v>
      </c>
      <c r="M62" s="43" t="s">
        <v>347</v>
      </c>
      <c r="N62" s="43" t="s">
        <v>321</v>
      </c>
      <c r="O62" s="42" t="s">
        <v>71</v>
      </c>
      <c r="P62" s="42" t="s">
        <v>71</v>
      </c>
      <c r="Q62" s="42" t="s">
        <v>71</v>
      </c>
      <c r="R62" s="50" t="s">
        <v>90</v>
      </c>
      <c r="S62" s="42" t="s">
        <v>71</v>
      </c>
      <c r="T62" s="42" t="s">
        <v>71</v>
      </c>
      <c r="U62" s="45"/>
      <c r="V62" s="46"/>
      <c r="W62" s="42" t="s">
        <v>74</v>
      </c>
      <c r="X62" s="43" t="s">
        <v>75</v>
      </c>
    </row>
    <row r="63" spans="1:24" s="49" customFormat="1" ht="18" x14ac:dyDescent="0.45">
      <c r="A63" s="42" t="s">
        <v>348</v>
      </c>
      <c r="B63" s="43" t="s">
        <v>349</v>
      </c>
      <c r="C63" s="42" t="s">
        <v>60</v>
      </c>
      <c r="D63" s="42" t="s">
        <v>61</v>
      </c>
      <c r="E63" s="44">
        <v>41314</v>
      </c>
      <c r="F63" s="42" t="s">
        <v>350</v>
      </c>
      <c r="G63" s="42" t="s">
        <v>223</v>
      </c>
      <c r="H63" s="42" t="s">
        <v>261</v>
      </c>
      <c r="I63" s="43" t="s">
        <v>185</v>
      </c>
      <c r="J63" s="43" t="s">
        <v>81</v>
      </c>
      <c r="K63" s="43" t="s">
        <v>240</v>
      </c>
      <c r="L63" s="45" t="s">
        <v>341</v>
      </c>
      <c r="M63" s="43" t="s">
        <v>351</v>
      </c>
      <c r="N63" s="43" t="s">
        <v>282</v>
      </c>
      <c r="O63" s="48" t="s">
        <v>75</v>
      </c>
      <c r="P63" s="48" t="s">
        <v>90</v>
      </c>
      <c r="Q63" s="42" t="s">
        <v>86</v>
      </c>
      <c r="R63" s="50" t="s">
        <v>90</v>
      </c>
      <c r="S63" s="42" t="s">
        <v>75</v>
      </c>
      <c r="T63" s="42" t="s">
        <v>194</v>
      </c>
      <c r="U63" s="45">
        <v>64</v>
      </c>
      <c r="V63" s="46">
        <v>4</v>
      </c>
      <c r="W63" s="42" t="s">
        <v>111</v>
      </c>
      <c r="X63" s="42" t="s">
        <v>75</v>
      </c>
    </row>
    <row r="64" spans="1:24" s="49" customFormat="1" ht="18" x14ac:dyDescent="0.45">
      <c r="A64" s="42" t="s">
        <v>348</v>
      </c>
      <c r="B64" s="43" t="s">
        <v>349</v>
      </c>
      <c r="C64" s="42" t="s">
        <v>60</v>
      </c>
      <c r="D64" s="42" t="s">
        <v>61</v>
      </c>
      <c r="E64" s="44">
        <v>41314</v>
      </c>
      <c r="F64" s="42" t="s">
        <v>167</v>
      </c>
      <c r="G64" s="42" t="s">
        <v>223</v>
      </c>
      <c r="H64" s="42" t="s">
        <v>261</v>
      </c>
      <c r="I64" s="43" t="s">
        <v>185</v>
      </c>
      <c r="J64" s="43" t="s">
        <v>81</v>
      </c>
      <c r="K64" s="43" t="s">
        <v>240</v>
      </c>
      <c r="L64" s="45" t="s">
        <v>341</v>
      </c>
      <c r="M64" s="43" t="s">
        <v>351</v>
      </c>
      <c r="N64" s="43" t="s">
        <v>282</v>
      </c>
      <c r="O64" s="48" t="s">
        <v>75</v>
      </c>
      <c r="P64" s="48" t="s">
        <v>90</v>
      </c>
      <c r="Q64" s="42" t="s">
        <v>86</v>
      </c>
      <c r="R64" s="50" t="s">
        <v>90</v>
      </c>
      <c r="S64" s="42" t="s">
        <v>75</v>
      </c>
      <c r="T64" s="42" t="s">
        <v>194</v>
      </c>
      <c r="U64" s="45">
        <v>64</v>
      </c>
      <c r="V64" s="46">
        <v>4</v>
      </c>
      <c r="W64" s="42" t="s">
        <v>111</v>
      </c>
      <c r="X64" s="42" t="s">
        <v>75</v>
      </c>
    </row>
    <row r="65" spans="1:24" s="49" customFormat="1" ht="18" x14ac:dyDescent="0.45">
      <c r="A65" s="42" t="s">
        <v>352</v>
      </c>
      <c r="B65" s="43" t="s">
        <v>353</v>
      </c>
      <c r="C65" s="42" t="s">
        <v>156</v>
      </c>
      <c r="D65" s="42" t="s">
        <v>138</v>
      </c>
      <c r="E65" s="44">
        <v>41320</v>
      </c>
      <c r="F65" s="42" t="s">
        <v>167</v>
      </c>
      <c r="G65" s="42" t="s">
        <v>123</v>
      </c>
      <c r="H65" s="43" t="s">
        <v>261</v>
      </c>
      <c r="I65" s="43" t="s">
        <v>185</v>
      </c>
      <c r="J65" s="43" t="s">
        <v>144</v>
      </c>
      <c r="K65" s="43" t="s">
        <v>312</v>
      </c>
      <c r="L65" s="45" t="s">
        <v>313</v>
      </c>
      <c r="M65" s="43" t="s">
        <v>314</v>
      </c>
      <c r="N65" s="43" t="s">
        <v>71</v>
      </c>
      <c r="O65" s="48" t="s">
        <v>75</v>
      </c>
      <c r="P65" s="42" t="s">
        <v>71</v>
      </c>
      <c r="Q65" s="42" t="s">
        <v>86</v>
      </c>
      <c r="R65" s="50" t="s">
        <v>90</v>
      </c>
      <c r="S65" s="42" t="s">
        <v>71</v>
      </c>
      <c r="T65" s="42" t="s">
        <v>194</v>
      </c>
      <c r="U65" s="45"/>
      <c r="V65" s="46">
        <v>4</v>
      </c>
      <c r="W65" s="42" t="s">
        <v>111</v>
      </c>
      <c r="X65" s="43" t="s">
        <v>71</v>
      </c>
    </row>
    <row r="66" spans="1:24" s="49" customFormat="1" ht="18" x14ac:dyDescent="0.45">
      <c r="A66" s="42" t="s">
        <v>354</v>
      </c>
      <c r="B66" s="43" t="s">
        <v>355</v>
      </c>
      <c r="C66" s="42" t="s">
        <v>92</v>
      </c>
      <c r="D66" s="42" t="s">
        <v>138</v>
      </c>
      <c r="E66" s="44">
        <v>41321</v>
      </c>
      <c r="F66" s="42" t="s">
        <v>167</v>
      </c>
      <c r="G66" s="42" t="s">
        <v>223</v>
      </c>
      <c r="H66" s="42" t="s">
        <v>261</v>
      </c>
      <c r="I66" s="43" t="s">
        <v>185</v>
      </c>
      <c r="J66" s="43" t="s">
        <v>144</v>
      </c>
      <c r="K66" s="43" t="s">
        <v>125</v>
      </c>
      <c r="L66" s="45" t="s">
        <v>117</v>
      </c>
      <c r="M66" s="43" t="s">
        <v>292</v>
      </c>
      <c r="N66" s="43" t="s">
        <v>70</v>
      </c>
      <c r="O66" s="48" t="s">
        <v>75</v>
      </c>
      <c r="P66" s="48" t="s">
        <v>90</v>
      </c>
      <c r="Q66" s="42" t="s">
        <v>86</v>
      </c>
      <c r="R66" s="50" t="s">
        <v>90</v>
      </c>
      <c r="S66" s="42" t="s">
        <v>75</v>
      </c>
      <c r="T66" s="42" t="s">
        <v>194</v>
      </c>
      <c r="U66" s="45">
        <v>64</v>
      </c>
      <c r="V66" s="46">
        <v>4</v>
      </c>
      <c r="W66" s="42" t="s">
        <v>111</v>
      </c>
      <c r="X66" s="42" t="s">
        <v>75</v>
      </c>
    </row>
    <row r="67" spans="1:24" s="49" customFormat="1" ht="18" x14ac:dyDescent="0.45">
      <c r="A67" s="42" t="s">
        <v>217</v>
      </c>
      <c r="B67" s="43" t="s">
        <v>356</v>
      </c>
      <c r="C67" s="42" t="s">
        <v>60</v>
      </c>
      <c r="D67" s="42" t="s">
        <v>138</v>
      </c>
      <c r="E67" s="44">
        <v>41327</v>
      </c>
      <c r="F67" s="42" t="s">
        <v>167</v>
      </c>
      <c r="G67" s="42" t="s">
        <v>223</v>
      </c>
      <c r="H67" s="42" t="s">
        <v>177</v>
      </c>
      <c r="I67" s="43" t="s">
        <v>185</v>
      </c>
      <c r="J67" s="43" t="s">
        <v>144</v>
      </c>
      <c r="K67" s="43" t="s">
        <v>240</v>
      </c>
      <c r="L67" s="45" t="s">
        <v>341</v>
      </c>
      <c r="M67" s="43" t="s">
        <v>292</v>
      </c>
      <c r="N67" s="43" t="s">
        <v>357</v>
      </c>
      <c r="O67" s="48" t="s">
        <v>75</v>
      </c>
      <c r="P67" s="48" t="s">
        <v>90</v>
      </c>
      <c r="Q67" s="42" t="s">
        <v>86</v>
      </c>
      <c r="R67" s="50" t="s">
        <v>90</v>
      </c>
      <c r="S67" s="42" t="s">
        <v>75</v>
      </c>
      <c r="T67" s="42" t="s">
        <v>194</v>
      </c>
      <c r="U67" s="45">
        <v>64</v>
      </c>
      <c r="V67" s="46">
        <v>4</v>
      </c>
      <c r="W67" s="42" t="s">
        <v>111</v>
      </c>
      <c r="X67" s="42" t="s">
        <v>75</v>
      </c>
    </row>
    <row r="68" spans="1:24" s="49" customFormat="1" ht="18" x14ac:dyDescent="0.45">
      <c r="A68" s="42" t="s">
        <v>358</v>
      </c>
      <c r="B68" s="43" t="s">
        <v>359</v>
      </c>
      <c r="C68" s="42" t="s">
        <v>60</v>
      </c>
      <c r="D68" s="42" t="s">
        <v>214</v>
      </c>
      <c r="E68" s="44">
        <v>41334</v>
      </c>
      <c r="F68" s="42" t="s">
        <v>167</v>
      </c>
      <c r="G68" s="42" t="s">
        <v>223</v>
      </c>
      <c r="H68" s="43" t="s">
        <v>198</v>
      </c>
      <c r="I68" s="43" t="s">
        <v>185</v>
      </c>
      <c r="J68" s="43" t="s">
        <v>144</v>
      </c>
      <c r="K68" s="43" t="s">
        <v>125</v>
      </c>
      <c r="L68" s="45" t="s">
        <v>117</v>
      </c>
      <c r="M68" s="43" t="s">
        <v>318</v>
      </c>
      <c r="N68" s="43" t="s">
        <v>210</v>
      </c>
      <c r="O68" s="48" t="s">
        <v>75</v>
      </c>
      <c r="P68" s="48" t="s">
        <v>90</v>
      </c>
      <c r="Q68" s="42" t="s">
        <v>86</v>
      </c>
      <c r="R68" s="42" t="s">
        <v>71</v>
      </c>
      <c r="S68" s="42" t="s">
        <v>75</v>
      </c>
      <c r="T68" s="42" t="s">
        <v>72</v>
      </c>
      <c r="U68" s="45">
        <v>32</v>
      </c>
      <c r="V68" s="46">
        <v>4</v>
      </c>
      <c r="W68" s="42" t="s">
        <v>111</v>
      </c>
      <c r="X68" s="42" t="s">
        <v>75</v>
      </c>
    </row>
    <row r="69" spans="1:24" s="49" customFormat="1" ht="18" x14ac:dyDescent="0.45">
      <c r="A69" s="42" t="s">
        <v>319</v>
      </c>
      <c r="B69" s="43" t="s">
        <v>360</v>
      </c>
      <c r="C69" s="42" t="s">
        <v>92</v>
      </c>
      <c r="D69" s="42" t="s">
        <v>114</v>
      </c>
      <c r="E69" s="44">
        <v>41334</v>
      </c>
      <c r="F69" s="42" t="s">
        <v>105</v>
      </c>
      <c r="G69" s="42" t="s">
        <v>123</v>
      </c>
      <c r="H69" s="42" t="s">
        <v>261</v>
      </c>
      <c r="I69" s="43" t="s">
        <v>66</v>
      </c>
      <c r="J69" s="43" t="s">
        <v>204</v>
      </c>
      <c r="K69" s="43" t="s">
        <v>107</v>
      </c>
      <c r="L69" s="45" t="s">
        <v>117</v>
      </c>
      <c r="M69" s="43" t="s">
        <v>199</v>
      </c>
      <c r="N69" s="43" t="s">
        <v>331</v>
      </c>
      <c r="O69" s="48" t="s">
        <v>75</v>
      </c>
      <c r="P69" s="48" t="s">
        <v>90</v>
      </c>
      <c r="Q69" s="42" t="s">
        <v>86</v>
      </c>
      <c r="R69" s="42" t="s">
        <v>71</v>
      </c>
      <c r="S69" s="42" t="s">
        <v>75</v>
      </c>
      <c r="T69" s="42" t="s">
        <v>194</v>
      </c>
      <c r="U69" s="45">
        <v>64</v>
      </c>
      <c r="V69" s="46">
        <v>4</v>
      </c>
      <c r="W69" s="42" t="s">
        <v>74</v>
      </c>
      <c r="X69" s="43" t="s">
        <v>75</v>
      </c>
    </row>
    <row r="70" spans="1:24" s="49" customFormat="1" ht="18" x14ac:dyDescent="0.45">
      <c r="A70" s="42" t="s">
        <v>361</v>
      </c>
      <c r="B70" s="43" t="s">
        <v>362</v>
      </c>
      <c r="C70" s="42" t="s">
        <v>363</v>
      </c>
      <c r="D70" s="42" t="s">
        <v>364</v>
      </c>
      <c r="E70" s="44">
        <v>41340</v>
      </c>
      <c r="F70" s="42" t="s">
        <v>167</v>
      </c>
      <c r="G70" s="42" t="s">
        <v>223</v>
      </c>
      <c r="H70" s="42" t="s">
        <v>365</v>
      </c>
      <c r="I70" s="43" t="s">
        <v>66</v>
      </c>
      <c r="J70" s="43" t="s">
        <v>144</v>
      </c>
      <c r="K70" s="43" t="s">
        <v>125</v>
      </c>
      <c r="L70" s="45" t="s">
        <v>117</v>
      </c>
      <c r="M70" s="43" t="s">
        <v>366</v>
      </c>
      <c r="N70" s="43" t="s">
        <v>367</v>
      </c>
      <c r="O70" s="42" t="s">
        <v>71</v>
      </c>
      <c r="P70" s="48" t="s">
        <v>90</v>
      </c>
      <c r="Q70" s="42" t="s">
        <v>71</v>
      </c>
      <c r="R70" s="42" t="s">
        <v>71</v>
      </c>
      <c r="S70" s="42" t="s">
        <v>71</v>
      </c>
      <c r="T70" s="42"/>
      <c r="U70" s="45"/>
      <c r="V70" s="46">
        <v>4</v>
      </c>
      <c r="W70" s="42" t="s">
        <v>74</v>
      </c>
      <c r="X70" s="42" t="s">
        <v>75</v>
      </c>
    </row>
    <row r="71" spans="1:24" s="49" customFormat="1" ht="18" x14ac:dyDescent="0.45">
      <c r="A71" s="42" t="s">
        <v>207</v>
      </c>
      <c r="B71" s="43" t="s">
        <v>368</v>
      </c>
      <c r="C71" s="42" t="s">
        <v>92</v>
      </c>
      <c r="D71" s="42" t="s">
        <v>114</v>
      </c>
      <c r="E71" s="44">
        <v>41341</v>
      </c>
      <c r="F71" s="42" t="s">
        <v>167</v>
      </c>
      <c r="G71" s="42" t="s">
        <v>223</v>
      </c>
      <c r="H71" s="42" t="s">
        <v>261</v>
      </c>
      <c r="I71" s="43" t="s">
        <v>185</v>
      </c>
      <c r="J71" s="43" t="s">
        <v>144</v>
      </c>
      <c r="K71" s="43" t="s">
        <v>295</v>
      </c>
      <c r="L71" s="45" t="s">
        <v>117</v>
      </c>
      <c r="M71" s="43" t="s">
        <v>369</v>
      </c>
      <c r="N71" s="43" t="s">
        <v>193</v>
      </c>
      <c r="O71" s="48" t="s">
        <v>75</v>
      </c>
      <c r="P71" s="48" t="s">
        <v>90</v>
      </c>
      <c r="Q71" s="42" t="s">
        <v>86</v>
      </c>
      <c r="R71" s="50" t="s">
        <v>90</v>
      </c>
      <c r="S71" s="42" t="s">
        <v>75</v>
      </c>
      <c r="T71" s="42" t="s">
        <v>194</v>
      </c>
      <c r="U71" s="45">
        <v>64</v>
      </c>
      <c r="V71" s="46">
        <v>4</v>
      </c>
      <c r="W71" s="42" t="s">
        <v>111</v>
      </c>
      <c r="X71" s="42" t="s">
        <v>75</v>
      </c>
    </row>
    <row r="72" spans="1:24" s="49" customFormat="1" ht="18" x14ac:dyDescent="0.45">
      <c r="A72" s="42" t="s">
        <v>207</v>
      </c>
      <c r="B72" s="43" t="s">
        <v>368</v>
      </c>
      <c r="C72" s="42" t="s">
        <v>92</v>
      </c>
      <c r="D72" s="42" t="s">
        <v>114</v>
      </c>
      <c r="E72" s="44">
        <v>41341</v>
      </c>
      <c r="F72" s="42" t="s">
        <v>167</v>
      </c>
      <c r="G72" s="42" t="s">
        <v>223</v>
      </c>
      <c r="H72" s="42" t="s">
        <v>261</v>
      </c>
      <c r="I72" s="43" t="s">
        <v>185</v>
      </c>
      <c r="J72" s="43" t="s">
        <v>144</v>
      </c>
      <c r="K72" s="43" t="s">
        <v>295</v>
      </c>
      <c r="L72" s="45" t="s">
        <v>117</v>
      </c>
      <c r="M72" s="43" t="s">
        <v>369</v>
      </c>
      <c r="N72" s="43" t="s">
        <v>193</v>
      </c>
      <c r="O72" s="48" t="s">
        <v>75</v>
      </c>
      <c r="P72" s="48" t="s">
        <v>90</v>
      </c>
      <c r="Q72" s="42" t="s">
        <v>86</v>
      </c>
      <c r="R72" s="50" t="s">
        <v>90</v>
      </c>
      <c r="S72" s="42" t="s">
        <v>75</v>
      </c>
      <c r="T72" s="42" t="s">
        <v>194</v>
      </c>
      <c r="U72" s="45">
        <v>64</v>
      </c>
      <c r="V72" s="46">
        <v>4</v>
      </c>
      <c r="W72" s="42" t="s">
        <v>111</v>
      </c>
      <c r="X72" s="42" t="s">
        <v>75</v>
      </c>
    </row>
    <row r="73" spans="1:24" s="49" customFormat="1" ht="18" x14ac:dyDescent="0.45">
      <c r="A73" s="42" t="s">
        <v>370</v>
      </c>
      <c r="B73" s="43" t="s">
        <v>371</v>
      </c>
      <c r="C73" s="42" t="s">
        <v>60</v>
      </c>
      <c r="D73" s="42" t="s">
        <v>372</v>
      </c>
      <c r="E73" s="44">
        <v>41355</v>
      </c>
      <c r="F73" s="42" t="s">
        <v>167</v>
      </c>
      <c r="G73" s="42" t="s">
        <v>223</v>
      </c>
      <c r="H73" s="43" t="s">
        <v>261</v>
      </c>
      <c r="I73" s="43" t="s">
        <v>185</v>
      </c>
      <c r="J73" s="43" t="s">
        <v>144</v>
      </c>
      <c r="K73" s="43" t="s">
        <v>312</v>
      </c>
      <c r="L73" s="45" t="s">
        <v>313</v>
      </c>
      <c r="M73" s="43" t="s">
        <v>373</v>
      </c>
      <c r="N73" s="43" t="s">
        <v>374</v>
      </c>
      <c r="O73" s="48" t="s">
        <v>75</v>
      </c>
      <c r="P73" s="42"/>
      <c r="Q73" s="42" t="s">
        <v>86</v>
      </c>
      <c r="R73" s="50" t="s">
        <v>90</v>
      </c>
      <c r="S73" s="42" t="s">
        <v>71</v>
      </c>
      <c r="T73" s="42" t="s">
        <v>194</v>
      </c>
      <c r="U73" s="45">
        <v>64</v>
      </c>
      <c r="V73" s="46">
        <v>4</v>
      </c>
      <c r="W73" s="42" t="s">
        <v>111</v>
      </c>
      <c r="X73" s="43" t="s">
        <v>75</v>
      </c>
    </row>
    <row r="74" spans="1:24" s="49" customFormat="1" ht="18" x14ac:dyDescent="0.45">
      <c r="A74" s="42" t="s">
        <v>375</v>
      </c>
      <c r="B74" s="43" t="s">
        <v>376</v>
      </c>
      <c r="C74" s="42" t="s">
        <v>60</v>
      </c>
      <c r="D74" s="42" t="s">
        <v>364</v>
      </c>
      <c r="E74" s="44">
        <v>41360</v>
      </c>
      <c r="F74" s="42" t="s">
        <v>167</v>
      </c>
      <c r="G74" s="42" t="s">
        <v>223</v>
      </c>
      <c r="H74" s="43" t="s">
        <v>377</v>
      </c>
      <c r="I74" s="43" t="s">
        <v>66</v>
      </c>
      <c r="J74" s="43" t="s">
        <v>204</v>
      </c>
      <c r="K74" s="43" t="s">
        <v>312</v>
      </c>
      <c r="L74" s="45" t="s">
        <v>169</v>
      </c>
      <c r="M74" s="43" t="s">
        <v>378</v>
      </c>
      <c r="N74" s="43" t="s">
        <v>71</v>
      </c>
      <c r="O74" s="42" t="s">
        <v>71</v>
      </c>
      <c r="P74" s="42" t="s">
        <v>71</v>
      </c>
      <c r="Q74" s="42" t="s">
        <v>71</v>
      </c>
      <c r="R74" s="42" t="s">
        <v>71</v>
      </c>
      <c r="S74" s="42" t="s">
        <v>71</v>
      </c>
      <c r="T74" s="42" t="s">
        <v>72</v>
      </c>
      <c r="U74" s="45">
        <v>32</v>
      </c>
      <c r="V74" s="46">
        <v>3</v>
      </c>
      <c r="W74" s="42" t="s">
        <v>111</v>
      </c>
      <c r="X74" s="43" t="s">
        <v>71</v>
      </c>
    </row>
    <row r="75" spans="1:24" s="49" customFormat="1" ht="18" x14ac:dyDescent="0.45">
      <c r="A75" s="42" t="s">
        <v>379</v>
      </c>
      <c r="B75" s="43" t="s">
        <v>380</v>
      </c>
      <c r="C75" s="42" t="s">
        <v>60</v>
      </c>
      <c r="D75" s="42" t="s">
        <v>203</v>
      </c>
      <c r="E75" s="44">
        <v>41368</v>
      </c>
      <c r="F75" s="42" t="s">
        <v>167</v>
      </c>
      <c r="G75" s="42" t="s">
        <v>223</v>
      </c>
      <c r="H75" s="42" t="s">
        <v>381</v>
      </c>
      <c r="I75" s="43" t="s">
        <v>185</v>
      </c>
      <c r="J75" s="43" t="s">
        <v>144</v>
      </c>
      <c r="K75" s="43" t="s">
        <v>240</v>
      </c>
      <c r="L75" s="45" t="s">
        <v>341</v>
      </c>
      <c r="M75" s="43" t="s">
        <v>382</v>
      </c>
      <c r="N75" s="43" t="s">
        <v>383</v>
      </c>
      <c r="O75" s="42" t="s">
        <v>71</v>
      </c>
      <c r="P75" s="48" t="s">
        <v>90</v>
      </c>
      <c r="Q75" s="42" t="s">
        <v>86</v>
      </c>
      <c r="R75" s="50" t="s">
        <v>90</v>
      </c>
      <c r="S75" s="42" t="s">
        <v>75</v>
      </c>
      <c r="T75" s="42" t="s">
        <v>194</v>
      </c>
      <c r="U75" s="45">
        <v>64</v>
      </c>
      <c r="V75" s="46">
        <v>4</v>
      </c>
      <c r="W75" s="42" t="s">
        <v>111</v>
      </c>
      <c r="X75" s="42" t="s">
        <v>75</v>
      </c>
    </row>
    <row r="76" spans="1:24" s="49" customFormat="1" ht="18" x14ac:dyDescent="0.45">
      <c r="A76" s="42" t="s">
        <v>384</v>
      </c>
      <c r="B76" s="43" t="s">
        <v>385</v>
      </c>
      <c r="C76" s="42" t="s">
        <v>60</v>
      </c>
      <c r="D76" s="42" t="s">
        <v>214</v>
      </c>
      <c r="E76" s="44">
        <v>41382</v>
      </c>
      <c r="F76" s="42" t="s">
        <v>167</v>
      </c>
      <c r="G76" s="42" t="s">
        <v>223</v>
      </c>
      <c r="H76" s="42" t="s">
        <v>198</v>
      </c>
      <c r="I76" s="43" t="s">
        <v>66</v>
      </c>
      <c r="J76" s="43" t="s">
        <v>81</v>
      </c>
      <c r="K76" s="43" t="s">
        <v>82</v>
      </c>
      <c r="L76" s="45" t="s">
        <v>224</v>
      </c>
      <c r="M76" s="43" t="s">
        <v>192</v>
      </c>
      <c r="N76" s="43" t="s">
        <v>293</v>
      </c>
      <c r="O76" s="42" t="s">
        <v>71</v>
      </c>
      <c r="P76" s="42" t="s">
        <v>71</v>
      </c>
      <c r="Q76" s="42" t="s">
        <v>71</v>
      </c>
      <c r="R76" s="42" t="s">
        <v>71</v>
      </c>
      <c r="S76" s="42" t="s">
        <v>71</v>
      </c>
      <c r="T76" s="42" t="s">
        <v>72</v>
      </c>
      <c r="U76" s="45">
        <v>32</v>
      </c>
      <c r="V76" s="46">
        <v>4</v>
      </c>
      <c r="W76" s="42" t="s">
        <v>111</v>
      </c>
      <c r="X76" s="42" t="s">
        <v>75</v>
      </c>
    </row>
    <row r="77" spans="1:24" s="49" customFormat="1" ht="18" x14ac:dyDescent="0.45">
      <c r="A77" s="42" t="s">
        <v>386</v>
      </c>
      <c r="B77" s="43" t="s">
        <v>387</v>
      </c>
      <c r="C77" s="42" t="s">
        <v>60</v>
      </c>
      <c r="D77" s="42" t="s">
        <v>364</v>
      </c>
      <c r="E77" s="44">
        <v>41402</v>
      </c>
      <c r="F77" s="42" t="s">
        <v>167</v>
      </c>
      <c r="G77" s="42" t="s">
        <v>223</v>
      </c>
      <c r="H77" s="43" t="s">
        <v>388</v>
      </c>
      <c r="I77" s="43" t="s">
        <v>185</v>
      </c>
      <c r="J77" s="43" t="s">
        <v>144</v>
      </c>
      <c r="K77" s="43" t="s">
        <v>125</v>
      </c>
      <c r="L77" s="45" t="s">
        <v>117</v>
      </c>
      <c r="M77" s="43" t="s">
        <v>389</v>
      </c>
      <c r="N77" s="43" t="s">
        <v>171</v>
      </c>
      <c r="O77" s="48" t="s">
        <v>75</v>
      </c>
      <c r="P77" s="48" t="s">
        <v>90</v>
      </c>
      <c r="Q77" s="42" t="s">
        <v>86</v>
      </c>
      <c r="R77" s="42" t="s">
        <v>71</v>
      </c>
      <c r="S77" s="42" t="s">
        <v>75</v>
      </c>
      <c r="T77" s="42" t="s">
        <v>72</v>
      </c>
      <c r="U77" s="45">
        <v>32</v>
      </c>
      <c r="V77" s="46">
        <v>4</v>
      </c>
      <c r="W77" s="42" t="s">
        <v>111</v>
      </c>
      <c r="X77" s="43" t="s">
        <v>75</v>
      </c>
    </row>
    <row r="78" spans="1:24" s="49" customFormat="1" ht="18" x14ac:dyDescent="0.45">
      <c r="A78" s="42" t="s">
        <v>390</v>
      </c>
      <c r="B78" s="43" t="s">
        <v>391</v>
      </c>
      <c r="C78" s="42" t="s">
        <v>60</v>
      </c>
      <c r="D78" s="42" t="s">
        <v>61</v>
      </c>
      <c r="E78" s="44">
        <v>41411</v>
      </c>
      <c r="F78" s="42" t="s">
        <v>122</v>
      </c>
      <c r="G78" s="42" t="s">
        <v>223</v>
      </c>
      <c r="H78" s="42" t="s">
        <v>261</v>
      </c>
      <c r="I78" s="43" t="s">
        <v>185</v>
      </c>
      <c r="J78" s="43" t="s">
        <v>144</v>
      </c>
      <c r="K78" s="43" t="s">
        <v>219</v>
      </c>
      <c r="L78" s="45" t="s">
        <v>117</v>
      </c>
      <c r="M78" s="43" t="s">
        <v>392</v>
      </c>
      <c r="N78" s="43" t="s">
        <v>89</v>
      </c>
      <c r="O78" s="48" t="s">
        <v>75</v>
      </c>
      <c r="P78" s="48" t="s">
        <v>90</v>
      </c>
      <c r="Q78" s="42" t="s">
        <v>86</v>
      </c>
      <c r="R78" s="50" t="s">
        <v>90</v>
      </c>
      <c r="S78" s="42" t="s">
        <v>75</v>
      </c>
      <c r="T78" s="42" t="s">
        <v>194</v>
      </c>
      <c r="U78" s="45">
        <v>64</v>
      </c>
      <c r="V78" s="46">
        <v>4</v>
      </c>
      <c r="W78" s="42" t="s">
        <v>111</v>
      </c>
      <c r="X78" s="42" t="s">
        <v>75</v>
      </c>
    </row>
    <row r="79" spans="1:24" s="49" customFormat="1" ht="18" x14ac:dyDescent="0.45">
      <c r="A79" s="42" t="s">
        <v>393</v>
      </c>
      <c r="B79" s="43" t="s">
        <v>394</v>
      </c>
      <c r="C79" s="42" t="s">
        <v>60</v>
      </c>
      <c r="D79" s="42" t="s">
        <v>78</v>
      </c>
      <c r="E79" s="44">
        <v>41417</v>
      </c>
      <c r="F79" s="42" t="s">
        <v>122</v>
      </c>
      <c r="G79" s="42" t="s">
        <v>290</v>
      </c>
      <c r="H79" s="42" t="s">
        <v>381</v>
      </c>
      <c r="I79" s="43" t="s">
        <v>185</v>
      </c>
      <c r="J79" s="43" t="s">
        <v>144</v>
      </c>
      <c r="K79" s="43" t="s">
        <v>240</v>
      </c>
      <c r="L79" s="45" t="s">
        <v>341</v>
      </c>
      <c r="M79" s="43" t="s">
        <v>395</v>
      </c>
      <c r="N79" s="43" t="s">
        <v>153</v>
      </c>
      <c r="O79" s="42" t="s">
        <v>71</v>
      </c>
      <c r="P79" s="48" t="s">
        <v>90</v>
      </c>
      <c r="Q79" s="42" t="s">
        <v>86</v>
      </c>
      <c r="R79" s="50" t="s">
        <v>90</v>
      </c>
      <c r="S79" s="42" t="s">
        <v>71</v>
      </c>
      <c r="T79" s="42" t="s">
        <v>194</v>
      </c>
      <c r="U79" s="45">
        <v>64</v>
      </c>
      <c r="V79" s="46">
        <v>4</v>
      </c>
      <c r="W79" s="42" t="s">
        <v>396</v>
      </c>
      <c r="X79" s="42" t="s">
        <v>75</v>
      </c>
    </row>
    <row r="80" spans="1:24" s="49" customFormat="1" ht="18" x14ac:dyDescent="0.45">
      <c r="A80" s="42" t="s">
        <v>393</v>
      </c>
      <c r="B80" s="43" t="s">
        <v>394</v>
      </c>
      <c r="C80" s="42" t="s">
        <v>60</v>
      </c>
      <c r="D80" s="42" t="s">
        <v>78</v>
      </c>
      <c r="E80" s="44">
        <v>41417</v>
      </c>
      <c r="F80" s="42" t="s">
        <v>397</v>
      </c>
      <c r="G80" s="42" t="s">
        <v>290</v>
      </c>
      <c r="H80" s="42" t="s">
        <v>381</v>
      </c>
      <c r="I80" s="43" t="s">
        <v>185</v>
      </c>
      <c r="J80" s="43" t="s">
        <v>144</v>
      </c>
      <c r="K80" s="43" t="s">
        <v>240</v>
      </c>
      <c r="L80" s="45" t="s">
        <v>341</v>
      </c>
      <c r="M80" s="43" t="s">
        <v>395</v>
      </c>
      <c r="N80" s="43" t="s">
        <v>153</v>
      </c>
      <c r="O80" s="42" t="s">
        <v>71</v>
      </c>
      <c r="P80" s="48" t="s">
        <v>90</v>
      </c>
      <c r="Q80" s="42" t="s">
        <v>86</v>
      </c>
      <c r="R80" s="50" t="s">
        <v>90</v>
      </c>
      <c r="S80" s="42" t="s">
        <v>71</v>
      </c>
      <c r="T80" s="42" t="s">
        <v>194</v>
      </c>
      <c r="U80" s="45">
        <v>64</v>
      </c>
      <c r="V80" s="46">
        <v>4</v>
      </c>
      <c r="W80" s="42" t="s">
        <v>396</v>
      </c>
      <c r="X80" s="42" t="s">
        <v>75</v>
      </c>
    </row>
    <row r="81" spans="1:24" s="49" customFormat="1" ht="18" x14ac:dyDescent="0.45">
      <c r="A81" s="42" t="s">
        <v>196</v>
      </c>
      <c r="B81" s="43" t="s">
        <v>398</v>
      </c>
      <c r="C81" s="42" t="s">
        <v>60</v>
      </c>
      <c r="D81" s="42" t="s">
        <v>114</v>
      </c>
      <c r="E81" s="44">
        <v>41418</v>
      </c>
      <c r="F81" s="42" t="s">
        <v>122</v>
      </c>
      <c r="G81" s="42" t="s">
        <v>290</v>
      </c>
      <c r="H81" s="42" t="s">
        <v>381</v>
      </c>
      <c r="I81" s="43" t="s">
        <v>185</v>
      </c>
      <c r="J81" s="43" t="s">
        <v>144</v>
      </c>
      <c r="K81" s="43" t="s">
        <v>191</v>
      </c>
      <c r="L81" s="45" t="s">
        <v>341</v>
      </c>
      <c r="M81" s="43" t="s">
        <v>395</v>
      </c>
      <c r="N81" s="43" t="s">
        <v>327</v>
      </c>
      <c r="O81" s="48" t="s">
        <v>75</v>
      </c>
      <c r="P81" s="48" t="s">
        <v>90</v>
      </c>
      <c r="Q81" s="42" t="s">
        <v>86</v>
      </c>
      <c r="R81" s="50" t="s">
        <v>90</v>
      </c>
      <c r="S81" s="42" t="s">
        <v>75</v>
      </c>
      <c r="T81" s="42" t="s">
        <v>194</v>
      </c>
      <c r="U81" s="45">
        <v>64</v>
      </c>
      <c r="V81" s="46">
        <v>4</v>
      </c>
      <c r="W81" s="42" t="s">
        <v>396</v>
      </c>
      <c r="X81" s="42" t="s">
        <v>75</v>
      </c>
    </row>
    <row r="82" spans="1:24" s="49" customFormat="1" ht="18" x14ac:dyDescent="0.45">
      <c r="A82" s="42" t="s">
        <v>196</v>
      </c>
      <c r="B82" s="43" t="s">
        <v>398</v>
      </c>
      <c r="C82" s="42" t="s">
        <v>60</v>
      </c>
      <c r="D82" s="42" t="s">
        <v>114</v>
      </c>
      <c r="E82" s="44">
        <v>41418</v>
      </c>
      <c r="F82" s="42" t="s">
        <v>399</v>
      </c>
      <c r="G82" s="42" t="s">
        <v>290</v>
      </c>
      <c r="H82" s="42" t="s">
        <v>381</v>
      </c>
      <c r="I82" s="43" t="s">
        <v>185</v>
      </c>
      <c r="J82" s="43" t="s">
        <v>144</v>
      </c>
      <c r="K82" s="43" t="s">
        <v>191</v>
      </c>
      <c r="L82" s="45" t="s">
        <v>341</v>
      </c>
      <c r="M82" s="43" t="s">
        <v>395</v>
      </c>
      <c r="N82" s="43" t="s">
        <v>327</v>
      </c>
      <c r="O82" s="48" t="s">
        <v>75</v>
      </c>
      <c r="P82" s="48" t="s">
        <v>90</v>
      </c>
      <c r="Q82" s="42" t="s">
        <v>86</v>
      </c>
      <c r="R82" s="50" t="s">
        <v>90</v>
      </c>
      <c r="S82" s="42" t="s">
        <v>75</v>
      </c>
      <c r="T82" s="42" t="s">
        <v>194</v>
      </c>
      <c r="U82" s="45">
        <v>64</v>
      </c>
      <c r="V82" s="46">
        <v>4</v>
      </c>
      <c r="W82" s="42" t="s">
        <v>396</v>
      </c>
      <c r="X82" s="42" t="s">
        <v>75</v>
      </c>
    </row>
    <row r="83" spans="1:24" s="49" customFormat="1" ht="18" x14ac:dyDescent="0.45">
      <c r="A83" s="42" t="s">
        <v>400</v>
      </c>
      <c r="B83" s="43" t="s">
        <v>401</v>
      </c>
      <c r="C83" s="42" t="s">
        <v>60</v>
      </c>
      <c r="D83" s="42" t="s">
        <v>138</v>
      </c>
      <c r="E83" s="44">
        <v>41432</v>
      </c>
      <c r="F83" s="42" t="s">
        <v>122</v>
      </c>
      <c r="G83" s="42" t="s">
        <v>290</v>
      </c>
      <c r="H83" s="42" t="s">
        <v>381</v>
      </c>
      <c r="I83" s="43" t="s">
        <v>185</v>
      </c>
      <c r="J83" s="43" t="s">
        <v>159</v>
      </c>
      <c r="K83" s="43" t="s">
        <v>402</v>
      </c>
      <c r="L83" s="45" t="s">
        <v>341</v>
      </c>
      <c r="M83" s="43" t="s">
        <v>403</v>
      </c>
      <c r="N83" s="43" t="s">
        <v>220</v>
      </c>
      <c r="O83" s="48" t="s">
        <v>75</v>
      </c>
      <c r="P83" s="48" t="s">
        <v>90</v>
      </c>
      <c r="Q83" s="42" t="s">
        <v>404</v>
      </c>
      <c r="R83" s="50" t="s">
        <v>90</v>
      </c>
      <c r="S83" s="42" t="s">
        <v>75</v>
      </c>
      <c r="T83" s="42" t="s">
        <v>194</v>
      </c>
      <c r="U83" s="45">
        <v>64</v>
      </c>
      <c r="V83" s="46">
        <v>4</v>
      </c>
      <c r="W83" s="42" t="s">
        <v>396</v>
      </c>
      <c r="X83" s="42" t="s">
        <v>75</v>
      </c>
    </row>
    <row r="84" spans="1:24" s="49" customFormat="1" ht="18" x14ac:dyDescent="0.45">
      <c r="A84" s="42" t="s">
        <v>400</v>
      </c>
      <c r="B84" s="43" t="s">
        <v>401</v>
      </c>
      <c r="C84" s="42" t="s">
        <v>60</v>
      </c>
      <c r="D84" s="42" t="s">
        <v>138</v>
      </c>
      <c r="E84" s="44">
        <v>41432</v>
      </c>
      <c r="F84" s="42" t="s">
        <v>122</v>
      </c>
      <c r="G84" s="42" t="s">
        <v>290</v>
      </c>
      <c r="H84" s="42" t="s">
        <v>381</v>
      </c>
      <c r="I84" s="43" t="s">
        <v>185</v>
      </c>
      <c r="J84" s="43" t="s">
        <v>159</v>
      </c>
      <c r="K84" s="43" t="s">
        <v>402</v>
      </c>
      <c r="L84" s="45" t="s">
        <v>341</v>
      </c>
      <c r="M84" s="43" t="s">
        <v>403</v>
      </c>
      <c r="N84" s="43" t="s">
        <v>220</v>
      </c>
      <c r="O84" s="48" t="s">
        <v>75</v>
      </c>
      <c r="P84" s="48" t="s">
        <v>90</v>
      </c>
      <c r="Q84" s="42" t="s">
        <v>404</v>
      </c>
      <c r="R84" s="50" t="s">
        <v>90</v>
      </c>
      <c r="S84" s="42" t="s">
        <v>75</v>
      </c>
      <c r="T84" s="42" t="s">
        <v>194</v>
      </c>
      <c r="U84" s="45">
        <v>64</v>
      </c>
      <c r="V84" s="46">
        <v>4</v>
      </c>
      <c r="W84" s="42" t="s">
        <v>396</v>
      </c>
      <c r="X84" s="42" t="s">
        <v>75</v>
      </c>
    </row>
    <row r="85" spans="1:24" s="49" customFormat="1" ht="18" x14ac:dyDescent="0.45">
      <c r="A85" s="42" t="s">
        <v>405</v>
      </c>
      <c r="B85" s="43" t="s">
        <v>406</v>
      </c>
      <c r="C85" s="42" t="s">
        <v>60</v>
      </c>
      <c r="D85" s="42" t="s">
        <v>340</v>
      </c>
      <c r="E85" s="44">
        <v>41440</v>
      </c>
      <c r="F85" s="42" t="s">
        <v>122</v>
      </c>
      <c r="G85" s="42" t="s">
        <v>290</v>
      </c>
      <c r="H85" s="42" t="s">
        <v>381</v>
      </c>
      <c r="I85" s="43" t="s">
        <v>185</v>
      </c>
      <c r="J85" s="43" t="s">
        <v>144</v>
      </c>
      <c r="K85" s="43" t="s">
        <v>125</v>
      </c>
      <c r="L85" s="45" t="s">
        <v>341</v>
      </c>
      <c r="M85" s="43" t="s">
        <v>395</v>
      </c>
      <c r="N85" s="43" t="s">
        <v>200</v>
      </c>
      <c r="O85" s="48" t="s">
        <v>75</v>
      </c>
      <c r="P85" s="48" t="s">
        <v>90</v>
      </c>
      <c r="Q85" s="42" t="s">
        <v>86</v>
      </c>
      <c r="R85" s="50" t="s">
        <v>90</v>
      </c>
      <c r="S85" s="42" t="s">
        <v>75</v>
      </c>
      <c r="T85" s="42" t="s">
        <v>194</v>
      </c>
      <c r="U85" s="45">
        <v>64</v>
      </c>
      <c r="V85" s="46">
        <v>4</v>
      </c>
      <c r="W85" s="42" t="s">
        <v>111</v>
      </c>
      <c r="X85" s="42" t="s">
        <v>75</v>
      </c>
    </row>
    <row r="86" spans="1:24" s="49" customFormat="1" ht="18" x14ac:dyDescent="0.45">
      <c r="A86" s="42" t="s">
        <v>405</v>
      </c>
      <c r="B86" s="43" t="s">
        <v>406</v>
      </c>
      <c r="C86" s="42" t="s">
        <v>60</v>
      </c>
      <c r="D86" s="42" t="s">
        <v>340</v>
      </c>
      <c r="E86" s="44">
        <v>41440</v>
      </c>
      <c r="F86" s="42" t="s">
        <v>122</v>
      </c>
      <c r="G86" s="42" t="s">
        <v>290</v>
      </c>
      <c r="H86" s="42" t="s">
        <v>381</v>
      </c>
      <c r="I86" s="43" t="s">
        <v>185</v>
      </c>
      <c r="J86" s="43" t="s">
        <v>144</v>
      </c>
      <c r="K86" s="43" t="s">
        <v>125</v>
      </c>
      <c r="L86" s="45" t="s">
        <v>341</v>
      </c>
      <c r="M86" s="43" t="s">
        <v>395</v>
      </c>
      <c r="N86" s="43" t="s">
        <v>200</v>
      </c>
      <c r="O86" s="48" t="s">
        <v>75</v>
      </c>
      <c r="P86" s="48" t="s">
        <v>90</v>
      </c>
      <c r="Q86" s="42" t="s">
        <v>86</v>
      </c>
      <c r="R86" s="50" t="s">
        <v>90</v>
      </c>
      <c r="S86" s="42" t="s">
        <v>75</v>
      </c>
      <c r="T86" s="42" t="s">
        <v>194</v>
      </c>
      <c r="U86" s="45">
        <v>64</v>
      </c>
      <c r="V86" s="46">
        <v>4</v>
      </c>
      <c r="W86" s="42" t="s">
        <v>111</v>
      </c>
      <c r="X86" s="42" t="s">
        <v>75</v>
      </c>
    </row>
    <row r="87" spans="1:24" s="49" customFormat="1" ht="18" x14ac:dyDescent="0.45">
      <c r="A87" s="42" t="s">
        <v>358</v>
      </c>
      <c r="B87" s="43" t="s">
        <v>407</v>
      </c>
      <c r="C87" s="42" t="s">
        <v>60</v>
      </c>
      <c r="D87" s="42" t="s">
        <v>214</v>
      </c>
      <c r="E87" s="44">
        <v>41444</v>
      </c>
      <c r="F87" s="42" t="s">
        <v>122</v>
      </c>
      <c r="G87" s="42" t="s">
        <v>290</v>
      </c>
      <c r="H87" s="42" t="s">
        <v>381</v>
      </c>
      <c r="I87" s="43" t="s">
        <v>185</v>
      </c>
      <c r="J87" s="43" t="s">
        <v>144</v>
      </c>
      <c r="K87" s="43" t="s">
        <v>125</v>
      </c>
      <c r="L87" s="45" t="s">
        <v>117</v>
      </c>
      <c r="M87" s="43" t="s">
        <v>392</v>
      </c>
      <c r="N87" s="43" t="s">
        <v>331</v>
      </c>
      <c r="O87" s="48" t="s">
        <v>75</v>
      </c>
      <c r="P87" s="48" t="s">
        <v>90</v>
      </c>
      <c r="Q87" s="42" t="s">
        <v>86</v>
      </c>
      <c r="R87" s="50" t="s">
        <v>90</v>
      </c>
      <c r="S87" s="42" t="s">
        <v>75</v>
      </c>
      <c r="T87" s="42" t="s">
        <v>194</v>
      </c>
      <c r="U87" s="45">
        <v>64</v>
      </c>
      <c r="V87" s="46">
        <v>4</v>
      </c>
      <c r="W87" s="42" t="s">
        <v>396</v>
      </c>
      <c r="X87" s="42" t="s">
        <v>75</v>
      </c>
    </row>
    <row r="88" spans="1:24" s="49" customFormat="1" ht="18" x14ac:dyDescent="0.45">
      <c r="A88" s="42" t="s">
        <v>255</v>
      </c>
      <c r="B88" s="43" t="s">
        <v>408</v>
      </c>
      <c r="C88" s="42" t="s">
        <v>60</v>
      </c>
      <c r="D88" s="42" t="s">
        <v>114</v>
      </c>
      <c r="E88" s="44">
        <v>41446</v>
      </c>
      <c r="F88" s="42" t="s">
        <v>122</v>
      </c>
      <c r="G88" s="42" t="s">
        <v>290</v>
      </c>
      <c r="H88" s="42" t="s">
        <v>381</v>
      </c>
      <c r="I88" s="43" t="s">
        <v>185</v>
      </c>
      <c r="J88" s="43" t="s">
        <v>144</v>
      </c>
      <c r="K88" s="43" t="s">
        <v>82</v>
      </c>
      <c r="L88" s="45" t="s">
        <v>117</v>
      </c>
      <c r="M88" s="43" t="s">
        <v>192</v>
      </c>
      <c r="N88" s="43" t="s">
        <v>70</v>
      </c>
      <c r="O88" s="48" t="s">
        <v>75</v>
      </c>
      <c r="P88" s="48" t="s">
        <v>90</v>
      </c>
      <c r="Q88" s="42" t="s">
        <v>86</v>
      </c>
      <c r="R88" s="50" t="s">
        <v>90</v>
      </c>
      <c r="S88" s="42" t="s">
        <v>75</v>
      </c>
      <c r="T88" s="42" t="s">
        <v>194</v>
      </c>
      <c r="U88" s="45">
        <v>64</v>
      </c>
      <c r="V88" s="46">
        <v>4</v>
      </c>
      <c r="W88" s="42" t="s">
        <v>396</v>
      </c>
      <c r="X88" s="42" t="s">
        <v>75</v>
      </c>
    </row>
    <row r="89" spans="1:24" s="49" customFormat="1" ht="18" x14ac:dyDescent="0.45">
      <c r="A89" s="42" t="s">
        <v>255</v>
      </c>
      <c r="B89" s="43" t="s">
        <v>408</v>
      </c>
      <c r="C89" s="42" t="s">
        <v>60</v>
      </c>
      <c r="D89" s="42" t="s">
        <v>114</v>
      </c>
      <c r="E89" s="44">
        <v>41446</v>
      </c>
      <c r="F89" s="42" t="s">
        <v>122</v>
      </c>
      <c r="G89" s="42" t="s">
        <v>290</v>
      </c>
      <c r="H89" s="42" t="s">
        <v>198</v>
      </c>
      <c r="I89" s="43" t="s">
        <v>185</v>
      </c>
      <c r="J89" s="43" t="s">
        <v>144</v>
      </c>
      <c r="K89" s="43" t="s">
        <v>82</v>
      </c>
      <c r="L89" s="45" t="s">
        <v>117</v>
      </c>
      <c r="M89" s="43" t="s">
        <v>192</v>
      </c>
      <c r="N89" s="43" t="s">
        <v>70</v>
      </c>
      <c r="O89" s="48" t="s">
        <v>75</v>
      </c>
      <c r="P89" s="48" t="s">
        <v>90</v>
      </c>
      <c r="Q89" s="42" t="s">
        <v>86</v>
      </c>
      <c r="R89" s="50" t="s">
        <v>90</v>
      </c>
      <c r="S89" s="42" t="s">
        <v>75</v>
      </c>
      <c r="T89" s="42" t="s">
        <v>194</v>
      </c>
      <c r="U89" s="45">
        <v>64</v>
      </c>
      <c r="V89" s="46">
        <v>4</v>
      </c>
      <c r="W89" s="42" t="s">
        <v>396</v>
      </c>
      <c r="X89" s="42" t="s">
        <v>75</v>
      </c>
    </row>
    <row r="90" spans="1:24" s="49" customFormat="1" ht="18" x14ac:dyDescent="0.45">
      <c r="A90" s="42" t="s">
        <v>409</v>
      </c>
      <c r="B90" s="43" t="s">
        <v>410</v>
      </c>
      <c r="C90" s="42" t="s">
        <v>92</v>
      </c>
      <c r="D90" s="42" t="s">
        <v>114</v>
      </c>
      <c r="E90" s="44">
        <v>41446</v>
      </c>
      <c r="F90" s="42" t="s">
        <v>167</v>
      </c>
      <c r="G90" s="42" t="s">
        <v>223</v>
      </c>
      <c r="H90" s="42" t="s">
        <v>198</v>
      </c>
      <c r="I90" s="43" t="s">
        <v>66</v>
      </c>
      <c r="J90" s="43" t="s">
        <v>204</v>
      </c>
      <c r="K90" s="43" t="s">
        <v>205</v>
      </c>
      <c r="L90" s="45" t="s">
        <v>68</v>
      </c>
      <c r="M90" s="43" t="s">
        <v>411</v>
      </c>
      <c r="N90" s="43" t="s">
        <v>220</v>
      </c>
      <c r="O90" s="48" t="s">
        <v>75</v>
      </c>
      <c r="P90" s="48" t="s">
        <v>90</v>
      </c>
      <c r="Q90" s="42" t="s">
        <v>86</v>
      </c>
      <c r="R90" s="42" t="s">
        <v>71</v>
      </c>
      <c r="S90" s="42" t="s">
        <v>75</v>
      </c>
      <c r="T90" s="42" t="s">
        <v>194</v>
      </c>
      <c r="U90" s="45">
        <v>64</v>
      </c>
      <c r="V90" s="46">
        <v>4</v>
      </c>
      <c r="W90" s="42" t="s">
        <v>111</v>
      </c>
      <c r="X90" s="42" t="s">
        <v>75</v>
      </c>
    </row>
    <row r="91" spans="1:24" s="49" customFormat="1" ht="18" x14ac:dyDescent="0.45">
      <c r="A91" s="42" t="s">
        <v>412</v>
      </c>
      <c r="B91" s="43" t="s">
        <v>410</v>
      </c>
      <c r="C91" s="42" t="s">
        <v>92</v>
      </c>
      <c r="D91" s="42" t="s">
        <v>114</v>
      </c>
      <c r="E91" s="44">
        <v>41446</v>
      </c>
      <c r="F91" s="42" t="s">
        <v>167</v>
      </c>
      <c r="G91" s="42" t="s">
        <v>223</v>
      </c>
      <c r="H91" s="42" t="s">
        <v>198</v>
      </c>
      <c r="I91" s="43" t="s">
        <v>66</v>
      </c>
      <c r="J91" s="43" t="s">
        <v>204</v>
      </c>
      <c r="K91" s="43" t="s">
        <v>205</v>
      </c>
      <c r="L91" s="45" t="s">
        <v>68</v>
      </c>
      <c r="M91" s="43" t="s">
        <v>411</v>
      </c>
      <c r="N91" s="43" t="s">
        <v>220</v>
      </c>
      <c r="O91" s="48" t="s">
        <v>75</v>
      </c>
      <c r="P91" s="48" t="s">
        <v>90</v>
      </c>
      <c r="Q91" s="42" t="s">
        <v>86</v>
      </c>
      <c r="R91" s="42" t="s">
        <v>71</v>
      </c>
      <c r="S91" s="42" t="s">
        <v>75</v>
      </c>
      <c r="T91" s="42" t="s">
        <v>194</v>
      </c>
      <c r="U91" s="45">
        <v>64</v>
      </c>
      <c r="V91" s="46">
        <v>4</v>
      </c>
      <c r="W91" s="42" t="s">
        <v>111</v>
      </c>
      <c r="X91" s="42" t="s">
        <v>75</v>
      </c>
    </row>
    <row r="92" spans="1:24" s="49" customFormat="1" ht="18" x14ac:dyDescent="0.45">
      <c r="A92" s="42" t="s">
        <v>413</v>
      </c>
      <c r="B92" s="43" t="s">
        <v>414</v>
      </c>
      <c r="C92" s="42" t="s">
        <v>156</v>
      </c>
      <c r="D92" s="42" t="s">
        <v>175</v>
      </c>
      <c r="E92" s="44">
        <v>41446</v>
      </c>
      <c r="F92" s="42" t="s">
        <v>415</v>
      </c>
      <c r="G92" s="42" t="s">
        <v>290</v>
      </c>
      <c r="H92" s="43" t="s">
        <v>177</v>
      </c>
      <c r="I92" s="43" t="s">
        <v>66</v>
      </c>
      <c r="J92" s="43" t="s">
        <v>144</v>
      </c>
      <c r="K92" s="43" t="s">
        <v>312</v>
      </c>
      <c r="L92" s="45" t="s">
        <v>169</v>
      </c>
      <c r="M92" s="43"/>
      <c r="N92" s="43"/>
      <c r="O92" s="42" t="s">
        <v>71</v>
      </c>
      <c r="P92" s="42" t="s">
        <v>71</v>
      </c>
      <c r="Q92" s="42"/>
      <c r="R92" s="42" t="s">
        <v>71</v>
      </c>
      <c r="S92" s="42" t="s">
        <v>71</v>
      </c>
      <c r="T92" s="43" t="s">
        <v>416</v>
      </c>
      <c r="U92" s="45"/>
      <c r="V92" s="46">
        <v>4</v>
      </c>
      <c r="W92" s="42" t="s">
        <v>111</v>
      </c>
      <c r="X92" s="42"/>
    </row>
    <row r="93" spans="1:24" s="49" customFormat="1" ht="18" x14ac:dyDescent="0.45">
      <c r="A93" s="42" t="s">
        <v>201</v>
      </c>
      <c r="B93" s="43" t="s">
        <v>417</v>
      </c>
      <c r="C93" s="42" t="s">
        <v>60</v>
      </c>
      <c r="D93" s="42" t="s">
        <v>203</v>
      </c>
      <c r="E93" s="44">
        <v>41447</v>
      </c>
      <c r="F93" s="42" t="s">
        <v>122</v>
      </c>
      <c r="G93" s="42" t="s">
        <v>290</v>
      </c>
      <c r="H93" s="42" t="s">
        <v>381</v>
      </c>
      <c r="I93" s="43" t="s">
        <v>185</v>
      </c>
      <c r="J93" s="43" t="s">
        <v>144</v>
      </c>
      <c r="K93" s="43" t="s">
        <v>107</v>
      </c>
      <c r="L93" s="45" t="s">
        <v>117</v>
      </c>
      <c r="M93" s="43" t="s">
        <v>192</v>
      </c>
      <c r="N93" s="43" t="s">
        <v>153</v>
      </c>
      <c r="O93" s="48" t="s">
        <v>75</v>
      </c>
      <c r="P93" s="48" t="s">
        <v>90</v>
      </c>
      <c r="Q93" s="42" t="s">
        <v>86</v>
      </c>
      <c r="R93" s="50" t="s">
        <v>90</v>
      </c>
      <c r="S93" s="42" t="s">
        <v>75</v>
      </c>
      <c r="T93" s="42" t="s">
        <v>194</v>
      </c>
      <c r="U93" s="45">
        <v>64</v>
      </c>
      <c r="V93" s="46">
        <v>4</v>
      </c>
      <c r="W93" s="42" t="s">
        <v>111</v>
      </c>
      <c r="X93" s="42" t="s">
        <v>75</v>
      </c>
    </row>
    <row r="94" spans="1:24" s="49" customFormat="1" ht="18" x14ac:dyDescent="0.45">
      <c r="A94" s="42" t="s">
        <v>354</v>
      </c>
      <c r="B94" s="43" t="s">
        <v>418</v>
      </c>
      <c r="C94" s="42" t="s">
        <v>92</v>
      </c>
      <c r="D94" s="42" t="s">
        <v>138</v>
      </c>
      <c r="E94" s="44">
        <v>41453</v>
      </c>
      <c r="F94" s="42" t="s">
        <v>122</v>
      </c>
      <c r="G94" s="42" t="s">
        <v>290</v>
      </c>
      <c r="H94" s="43" t="s">
        <v>381</v>
      </c>
      <c r="I94" s="43" t="s">
        <v>185</v>
      </c>
      <c r="J94" s="43" t="s">
        <v>159</v>
      </c>
      <c r="K94" s="43" t="s">
        <v>240</v>
      </c>
      <c r="L94" s="45" t="s">
        <v>341</v>
      </c>
      <c r="M94" s="43" t="s">
        <v>403</v>
      </c>
      <c r="N94" s="43" t="s">
        <v>419</v>
      </c>
      <c r="O94" s="48" t="s">
        <v>75</v>
      </c>
      <c r="P94" s="48" t="s">
        <v>90</v>
      </c>
      <c r="Q94" s="42" t="s">
        <v>404</v>
      </c>
      <c r="R94" s="50" t="s">
        <v>90</v>
      </c>
      <c r="S94" s="42" t="s">
        <v>75</v>
      </c>
      <c r="T94" s="42" t="s">
        <v>194</v>
      </c>
      <c r="U94" s="45">
        <v>64</v>
      </c>
      <c r="V94" s="46">
        <v>4</v>
      </c>
      <c r="W94" s="42" t="s">
        <v>396</v>
      </c>
      <c r="X94" s="42" t="s">
        <v>75</v>
      </c>
    </row>
    <row r="95" spans="1:24" s="49" customFormat="1" ht="18" x14ac:dyDescent="0.45">
      <c r="A95" s="42" t="s">
        <v>420</v>
      </c>
      <c r="B95" s="43" t="s">
        <v>421</v>
      </c>
      <c r="C95" s="42" t="s">
        <v>92</v>
      </c>
      <c r="D95" s="42" t="s">
        <v>114</v>
      </c>
      <c r="E95" s="44">
        <v>41453</v>
      </c>
      <c r="F95" s="42" t="s">
        <v>122</v>
      </c>
      <c r="G95" s="42" t="s">
        <v>290</v>
      </c>
      <c r="H95" s="42" t="s">
        <v>381</v>
      </c>
      <c r="I95" s="43" t="s">
        <v>185</v>
      </c>
      <c r="J95" s="43" t="s">
        <v>144</v>
      </c>
      <c r="K95" s="43" t="s">
        <v>240</v>
      </c>
      <c r="L95" s="45" t="s">
        <v>341</v>
      </c>
      <c r="M95" s="43" t="s">
        <v>422</v>
      </c>
      <c r="N95" s="43" t="s">
        <v>321</v>
      </c>
      <c r="O95" s="48" t="s">
        <v>75</v>
      </c>
      <c r="P95" s="48" t="s">
        <v>90</v>
      </c>
      <c r="Q95" s="42" t="s">
        <v>404</v>
      </c>
      <c r="R95" s="50" t="s">
        <v>90</v>
      </c>
      <c r="S95" s="42" t="s">
        <v>75</v>
      </c>
      <c r="T95" s="42" t="s">
        <v>194</v>
      </c>
      <c r="U95" s="45">
        <v>64</v>
      </c>
      <c r="V95" s="46">
        <v>4</v>
      </c>
      <c r="W95" s="42" t="s">
        <v>396</v>
      </c>
      <c r="X95" s="43" t="s">
        <v>75</v>
      </c>
    </row>
    <row r="96" spans="1:24" s="49" customFormat="1" ht="18" x14ac:dyDescent="0.45">
      <c r="A96" s="42" t="s">
        <v>423</v>
      </c>
      <c r="B96" s="43" t="s">
        <v>424</v>
      </c>
      <c r="C96" s="42" t="s">
        <v>92</v>
      </c>
      <c r="D96" s="42" t="s">
        <v>337</v>
      </c>
      <c r="E96" s="44">
        <v>41460</v>
      </c>
      <c r="F96" s="42" t="s">
        <v>122</v>
      </c>
      <c r="G96" s="42" t="s">
        <v>290</v>
      </c>
      <c r="H96" s="42" t="s">
        <v>198</v>
      </c>
      <c r="I96" s="43" t="s">
        <v>425</v>
      </c>
      <c r="J96" s="43" t="s">
        <v>81</v>
      </c>
      <c r="K96" s="43" t="s">
        <v>82</v>
      </c>
      <c r="L96" s="45" t="s">
        <v>117</v>
      </c>
      <c r="M96" s="43" t="s">
        <v>215</v>
      </c>
      <c r="N96" s="43" t="s">
        <v>321</v>
      </c>
      <c r="O96" s="48" t="s">
        <v>75</v>
      </c>
      <c r="P96" s="48" t="s">
        <v>90</v>
      </c>
      <c r="Q96" s="42" t="s">
        <v>86</v>
      </c>
      <c r="R96" s="42" t="s">
        <v>71</v>
      </c>
      <c r="S96" s="42" t="s">
        <v>75</v>
      </c>
      <c r="T96" s="42" t="s">
        <v>194</v>
      </c>
      <c r="U96" s="45">
        <v>64</v>
      </c>
      <c r="V96" s="46">
        <v>4</v>
      </c>
      <c r="W96" s="42" t="s">
        <v>111</v>
      </c>
      <c r="X96" s="42" t="s">
        <v>75</v>
      </c>
    </row>
    <row r="97" spans="1:24" s="49" customFormat="1" ht="18" x14ac:dyDescent="0.45">
      <c r="A97" s="42" t="s">
        <v>423</v>
      </c>
      <c r="B97" s="43" t="s">
        <v>424</v>
      </c>
      <c r="C97" s="42" t="s">
        <v>92</v>
      </c>
      <c r="D97" s="42" t="s">
        <v>337</v>
      </c>
      <c r="E97" s="44">
        <v>41460</v>
      </c>
      <c r="F97" s="42" t="s">
        <v>122</v>
      </c>
      <c r="G97" s="42" t="s">
        <v>290</v>
      </c>
      <c r="H97" s="42" t="s">
        <v>198</v>
      </c>
      <c r="I97" s="43" t="s">
        <v>425</v>
      </c>
      <c r="J97" s="43" t="s">
        <v>81</v>
      </c>
      <c r="K97" s="43" t="s">
        <v>82</v>
      </c>
      <c r="L97" s="45" t="s">
        <v>117</v>
      </c>
      <c r="M97" s="43" t="s">
        <v>215</v>
      </c>
      <c r="N97" s="43" t="s">
        <v>321</v>
      </c>
      <c r="O97" s="48" t="s">
        <v>75</v>
      </c>
      <c r="P97" s="48" t="s">
        <v>90</v>
      </c>
      <c r="Q97" s="42" t="s">
        <v>86</v>
      </c>
      <c r="R97" s="42" t="s">
        <v>71</v>
      </c>
      <c r="S97" s="42" t="s">
        <v>75</v>
      </c>
      <c r="T97" s="42" t="s">
        <v>194</v>
      </c>
      <c r="U97" s="45">
        <v>64</v>
      </c>
      <c r="V97" s="46">
        <v>4</v>
      </c>
      <c r="W97" s="42" t="s">
        <v>111</v>
      </c>
      <c r="X97" s="42" t="s">
        <v>75</v>
      </c>
    </row>
    <row r="98" spans="1:24" s="49" customFormat="1" ht="18" x14ac:dyDescent="0.45">
      <c r="A98" s="42" t="s">
        <v>136</v>
      </c>
      <c r="B98" s="43" t="s">
        <v>426</v>
      </c>
      <c r="C98" s="42" t="s">
        <v>60</v>
      </c>
      <c r="D98" s="42" t="s">
        <v>138</v>
      </c>
      <c r="E98" s="44">
        <v>41486</v>
      </c>
      <c r="F98" s="42" t="s">
        <v>122</v>
      </c>
      <c r="G98" s="42" t="s">
        <v>290</v>
      </c>
      <c r="H98" s="43" t="s">
        <v>381</v>
      </c>
      <c r="I98" s="43" t="s">
        <v>185</v>
      </c>
      <c r="J98" s="43" t="s">
        <v>159</v>
      </c>
      <c r="K98" s="43" t="s">
        <v>125</v>
      </c>
      <c r="L98" s="45" t="s">
        <v>117</v>
      </c>
      <c r="M98" s="43" t="s">
        <v>395</v>
      </c>
      <c r="N98" s="43" t="s">
        <v>321</v>
      </c>
      <c r="O98" s="48" t="s">
        <v>75</v>
      </c>
      <c r="P98" s="48" t="s">
        <v>90</v>
      </c>
      <c r="Q98" s="42" t="s">
        <v>86</v>
      </c>
      <c r="R98" s="50" t="s">
        <v>90</v>
      </c>
      <c r="S98" s="42" t="s">
        <v>75</v>
      </c>
      <c r="T98" s="42" t="s">
        <v>194</v>
      </c>
      <c r="U98" s="45">
        <v>64</v>
      </c>
      <c r="V98" s="46">
        <v>4</v>
      </c>
      <c r="W98" s="42" t="s">
        <v>396</v>
      </c>
      <c r="X98" s="43" t="s">
        <v>75</v>
      </c>
    </row>
    <row r="99" spans="1:24" s="49" customFormat="1" ht="18" x14ac:dyDescent="0.45">
      <c r="A99" s="42" t="s">
        <v>136</v>
      </c>
      <c r="B99" s="43" t="s">
        <v>426</v>
      </c>
      <c r="C99" s="42" t="s">
        <v>60</v>
      </c>
      <c r="D99" s="42" t="s">
        <v>138</v>
      </c>
      <c r="E99" s="44">
        <v>41486</v>
      </c>
      <c r="F99" s="42" t="s">
        <v>122</v>
      </c>
      <c r="G99" s="42" t="s">
        <v>290</v>
      </c>
      <c r="H99" s="43" t="s">
        <v>381</v>
      </c>
      <c r="I99" s="43" t="s">
        <v>185</v>
      </c>
      <c r="J99" s="43" t="s">
        <v>159</v>
      </c>
      <c r="K99" s="43" t="s">
        <v>125</v>
      </c>
      <c r="L99" s="45" t="s">
        <v>117</v>
      </c>
      <c r="M99" s="43" t="s">
        <v>395</v>
      </c>
      <c r="N99" s="43" t="s">
        <v>321</v>
      </c>
      <c r="O99" s="48" t="s">
        <v>75</v>
      </c>
      <c r="P99" s="48" t="s">
        <v>90</v>
      </c>
      <c r="Q99" s="42" t="s">
        <v>86</v>
      </c>
      <c r="R99" s="50" t="s">
        <v>90</v>
      </c>
      <c r="S99" s="42" t="s">
        <v>75</v>
      </c>
      <c r="T99" s="42" t="s">
        <v>194</v>
      </c>
      <c r="U99" s="45">
        <v>64</v>
      </c>
      <c r="V99" s="46">
        <v>4</v>
      </c>
      <c r="W99" s="42" t="s">
        <v>396</v>
      </c>
      <c r="X99" s="43" t="s">
        <v>75</v>
      </c>
    </row>
    <row r="100" spans="1:24" s="49" customFormat="1" ht="18" x14ac:dyDescent="0.45">
      <c r="A100" s="42" t="s">
        <v>427</v>
      </c>
      <c r="B100" s="43" t="s">
        <v>428</v>
      </c>
      <c r="C100" s="42" t="s">
        <v>60</v>
      </c>
      <c r="D100" s="42" t="s">
        <v>114</v>
      </c>
      <c r="E100" s="44">
        <v>41488</v>
      </c>
      <c r="F100" s="42" t="s">
        <v>122</v>
      </c>
      <c r="G100" s="42" t="s">
        <v>290</v>
      </c>
      <c r="H100" s="42" t="s">
        <v>381</v>
      </c>
      <c r="I100" s="43" t="s">
        <v>185</v>
      </c>
      <c r="J100" s="43" t="s">
        <v>144</v>
      </c>
      <c r="K100" s="43" t="s">
        <v>132</v>
      </c>
      <c r="L100" s="45" t="s">
        <v>313</v>
      </c>
      <c r="M100" s="43" t="s">
        <v>429</v>
      </c>
      <c r="N100" s="43" t="s">
        <v>430</v>
      </c>
      <c r="O100" s="48" t="s">
        <v>75</v>
      </c>
      <c r="P100" s="42" t="s">
        <v>71</v>
      </c>
      <c r="Q100" s="42" t="s">
        <v>404</v>
      </c>
      <c r="R100" s="50" t="s">
        <v>90</v>
      </c>
      <c r="S100" s="42" t="s">
        <v>75</v>
      </c>
      <c r="T100" s="42" t="s">
        <v>194</v>
      </c>
      <c r="U100" s="45">
        <v>64</v>
      </c>
      <c r="V100" s="46">
        <v>4</v>
      </c>
      <c r="W100" s="42" t="s">
        <v>111</v>
      </c>
      <c r="X100" s="42" t="s">
        <v>75</v>
      </c>
    </row>
    <row r="101" spans="1:24" s="49" customFormat="1" ht="18" x14ac:dyDescent="0.45">
      <c r="A101" s="42" t="s">
        <v>427</v>
      </c>
      <c r="B101" s="43" t="s">
        <v>431</v>
      </c>
      <c r="C101" s="42" t="s">
        <v>60</v>
      </c>
      <c r="D101" s="42" t="s">
        <v>114</v>
      </c>
      <c r="E101" s="44">
        <v>41488</v>
      </c>
      <c r="F101" s="42" t="s">
        <v>122</v>
      </c>
      <c r="G101" s="42" t="s">
        <v>290</v>
      </c>
      <c r="H101" s="42" t="s">
        <v>381</v>
      </c>
      <c r="I101" s="43" t="s">
        <v>185</v>
      </c>
      <c r="J101" s="43" t="s">
        <v>144</v>
      </c>
      <c r="K101" s="43" t="s">
        <v>132</v>
      </c>
      <c r="L101" s="45" t="s">
        <v>313</v>
      </c>
      <c r="M101" s="43" t="s">
        <v>429</v>
      </c>
      <c r="N101" s="43" t="s">
        <v>430</v>
      </c>
      <c r="O101" s="48" t="s">
        <v>75</v>
      </c>
      <c r="P101" s="42" t="s">
        <v>71</v>
      </c>
      <c r="Q101" s="42" t="s">
        <v>404</v>
      </c>
      <c r="R101" s="50" t="s">
        <v>90</v>
      </c>
      <c r="S101" s="42" t="s">
        <v>75</v>
      </c>
      <c r="T101" s="42" t="s">
        <v>194</v>
      </c>
      <c r="U101" s="45">
        <v>64</v>
      </c>
      <c r="V101" s="46">
        <v>4</v>
      </c>
      <c r="W101" s="42" t="s">
        <v>111</v>
      </c>
      <c r="X101" s="42" t="s">
        <v>75</v>
      </c>
    </row>
    <row r="102" spans="1:24" s="49" customFormat="1" ht="18" x14ac:dyDescent="0.45">
      <c r="A102" s="42" t="s">
        <v>432</v>
      </c>
      <c r="B102" s="43" t="s">
        <v>433</v>
      </c>
      <c r="C102" s="42" t="s">
        <v>92</v>
      </c>
      <c r="D102" s="42" t="s">
        <v>337</v>
      </c>
      <c r="E102" s="44">
        <v>41488</v>
      </c>
      <c r="F102" s="42" t="s">
        <v>122</v>
      </c>
      <c r="G102" s="42" t="s">
        <v>290</v>
      </c>
      <c r="H102" s="43" t="s">
        <v>198</v>
      </c>
      <c r="I102" s="43" t="s">
        <v>425</v>
      </c>
      <c r="J102" s="43" t="s">
        <v>81</v>
      </c>
      <c r="K102" s="43" t="s">
        <v>82</v>
      </c>
      <c r="L102" s="45" t="s">
        <v>117</v>
      </c>
      <c r="M102" s="43" t="s">
        <v>215</v>
      </c>
      <c r="N102" s="43" t="s">
        <v>321</v>
      </c>
      <c r="O102" s="48" t="s">
        <v>75</v>
      </c>
      <c r="P102" s="48" t="s">
        <v>90</v>
      </c>
      <c r="Q102" s="42" t="s">
        <v>86</v>
      </c>
      <c r="R102" s="42" t="s">
        <v>71</v>
      </c>
      <c r="S102" s="42" t="s">
        <v>75</v>
      </c>
      <c r="T102" s="42" t="s">
        <v>194</v>
      </c>
      <c r="U102" s="45">
        <v>64</v>
      </c>
      <c r="V102" s="46">
        <v>4</v>
      </c>
      <c r="W102" s="42" t="s">
        <v>111</v>
      </c>
      <c r="X102" s="43" t="s">
        <v>75</v>
      </c>
    </row>
    <row r="103" spans="1:24" s="49" customFormat="1" ht="18" x14ac:dyDescent="0.45">
      <c r="A103" s="42" t="s">
        <v>434</v>
      </c>
      <c r="B103" s="43" t="s">
        <v>435</v>
      </c>
      <c r="C103" s="42" t="s">
        <v>363</v>
      </c>
      <c r="D103" s="42" t="s">
        <v>138</v>
      </c>
      <c r="E103" s="44">
        <v>41506</v>
      </c>
      <c r="F103" s="42" t="s">
        <v>167</v>
      </c>
      <c r="G103" s="42" t="s">
        <v>223</v>
      </c>
      <c r="H103" s="42" t="s">
        <v>261</v>
      </c>
      <c r="I103" s="43" t="s">
        <v>185</v>
      </c>
      <c r="J103" s="43" t="s">
        <v>144</v>
      </c>
      <c r="K103" s="43" t="s">
        <v>125</v>
      </c>
      <c r="L103" s="45" t="s">
        <v>117</v>
      </c>
      <c r="M103" s="43" t="s">
        <v>292</v>
      </c>
      <c r="N103" s="43" t="s">
        <v>70</v>
      </c>
      <c r="O103" s="48" t="s">
        <v>75</v>
      </c>
      <c r="P103" s="48" t="s">
        <v>90</v>
      </c>
      <c r="Q103" s="42" t="s">
        <v>86</v>
      </c>
      <c r="R103" s="50" t="s">
        <v>90</v>
      </c>
      <c r="S103" s="42" t="s">
        <v>75</v>
      </c>
      <c r="T103" s="42" t="s">
        <v>194</v>
      </c>
      <c r="U103" s="45">
        <v>64</v>
      </c>
      <c r="V103" s="46">
        <v>4</v>
      </c>
      <c r="W103" s="42" t="s">
        <v>111</v>
      </c>
      <c r="X103" s="42" t="s">
        <v>75</v>
      </c>
    </row>
    <row r="104" spans="1:24" s="49" customFormat="1" ht="18" x14ac:dyDescent="0.45">
      <c r="A104" s="42" t="s">
        <v>436</v>
      </c>
      <c r="B104" s="43" t="s">
        <v>436</v>
      </c>
      <c r="C104" s="42" t="s">
        <v>92</v>
      </c>
      <c r="D104" s="42" t="s">
        <v>93</v>
      </c>
      <c r="E104" s="44">
        <v>41537</v>
      </c>
      <c r="F104" s="42" t="s">
        <v>437</v>
      </c>
      <c r="G104" s="42" t="s">
        <v>438</v>
      </c>
      <c r="H104" s="42" t="s">
        <v>251</v>
      </c>
      <c r="I104" s="43" t="s">
        <v>66</v>
      </c>
      <c r="J104" s="43" t="s">
        <v>81</v>
      </c>
      <c r="K104" s="43" t="s">
        <v>205</v>
      </c>
      <c r="L104" s="45" t="s">
        <v>252</v>
      </c>
      <c r="M104" s="43" t="s">
        <v>439</v>
      </c>
      <c r="N104" s="43" t="s">
        <v>440</v>
      </c>
      <c r="O104" s="42" t="s">
        <v>71</v>
      </c>
      <c r="P104" s="48"/>
      <c r="Q104" s="42" t="s">
        <v>71</v>
      </c>
      <c r="R104" s="42" t="s">
        <v>71</v>
      </c>
      <c r="S104" s="42" t="s">
        <v>71</v>
      </c>
      <c r="T104" s="42"/>
      <c r="U104" s="45"/>
      <c r="V104" s="46">
        <v>4</v>
      </c>
      <c r="W104" s="42" t="s">
        <v>111</v>
      </c>
      <c r="X104" s="42" t="s">
        <v>75</v>
      </c>
    </row>
    <row r="105" spans="1:24" s="49" customFormat="1" ht="18" x14ac:dyDescent="0.45">
      <c r="A105" s="42" t="s">
        <v>441</v>
      </c>
      <c r="B105" s="43" t="s">
        <v>441</v>
      </c>
      <c r="C105" s="42" t="s">
        <v>92</v>
      </c>
      <c r="D105" s="42" t="s">
        <v>93</v>
      </c>
      <c r="E105" s="44">
        <v>41537</v>
      </c>
      <c r="F105" s="42" t="s">
        <v>438</v>
      </c>
      <c r="G105" s="42" t="s">
        <v>438</v>
      </c>
      <c r="H105" s="42" t="s">
        <v>442</v>
      </c>
      <c r="I105" s="43" t="s">
        <v>66</v>
      </c>
      <c r="J105" s="43" t="s">
        <v>81</v>
      </c>
      <c r="K105" s="43" t="s">
        <v>205</v>
      </c>
      <c r="L105" s="45" t="s">
        <v>252</v>
      </c>
      <c r="M105" s="43" t="s">
        <v>443</v>
      </c>
      <c r="N105" s="43" t="s">
        <v>440</v>
      </c>
      <c r="O105" s="42" t="s">
        <v>71</v>
      </c>
      <c r="P105" s="48"/>
      <c r="Q105" s="42" t="s">
        <v>71</v>
      </c>
      <c r="R105" s="42" t="s">
        <v>71</v>
      </c>
      <c r="S105" s="42" t="s">
        <v>71</v>
      </c>
      <c r="T105" s="42"/>
      <c r="U105" s="45"/>
      <c r="V105" s="46">
        <v>4</v>
      </c>
      <c r="W105" s="42" t="s">
        <v>74</v>
      </c>
      <c r="X105" s="42" t="s">
        <v>75</v>
      </c>
    </row>
    <row r="106" spans="1:24" s="49" customFormat="1" ht="18" x14ac:dyDescent="0.45">
      <c r="A106" s="42" t="s">
        <v>444</v>
      </c>
      <c r="B106" s="43" t="s">
        <v>445</v>
      </c>
      <c r="C106" s="42" t="s">
        <v>60</v>
      </c>
      <c r="D106" s="42" t="s">
        <v>203</v>
      </c>
      <c r="E106" s="44">
        <v>41558</v>
      </c>
      <c r="F106" s="42" t="s">
        <v>122</v>
      </c>
      <c r="G106" s="42" t="s">
        <v>290</v>
      </c>
      <c r="H106" s="42" t="s">
        <v>446</v>
      </c>
      <c r="I106" s="43" t="s">
        <v>185</v>
      </c>
      <c r="J106" s="43" t="s">
        <v>144</v>
      </c>
      <c r="K106" s="43" t="s">
        <v>402</v>
      </c>
      <c r="L106" s="45" t="s">
        <v>341</v>
      </c>
      <c r="M106" s="43" t="s">
        <v>447</v>
      </c>
      <c r="N106" s="43" t="s">
        <v>327</v>
      </c>
      <c r="O106" s="42" t="s">
        <v>71</v>
      </c>
      <c r="P106" s="48" t="s">
        <v>90</v>
      </c>
      <c r="Q106" s="42" t="s">
        <v>86</v>
      </c>
      <c r="R106" s="50" t="s">
        <v>90</v>
      </c>
      <c r="S106" s="42" t="s">
        <v>71</v>
      </c>
      <c r="T106" s="42" t="s">
        <v>194</v>
      </c>
      <c r="U106" s="45">
        <v>64</v>
      </c>
      <c r="V106" s="46">
        <v>4</v>
      </c>
      <c r="W106" s="42" t="s">
        <v>396</v>
      </c>
      <c r="X106" s="42" t="s">
        <v>75</v>
      </c>
    </row>
    <row r="107" spans="1:24" s="49" customFormat="1" ht="18" x14ac:dyDescent="0.45">
      <c r="A107" s="42" t="s">
        <v>448</v>
      </c>
      <c r="B107" s="43" t="s">
        <v>445</v>
      </c>
      <c r="C107" s="42" t="s">
        <v>60</v>
      </c>
      <c r="D107" s="42" t="s">
        <v>203</v>
      </c>
      <c r="E107" s="44">
        <v>41558</v>
      </c>
      <c r="F107" s="42" t="s">
        <v>122</v>
      </c>
      <c r="G107" s="42" t="s">
        <v>290</v>
      </c>
      <c r="H107" s="42" t="s">
        <v>446</v>
      </c>
      <c r="I107" s="43" t="s">
        <v>185</v>
      </c>
      <c r="J107" s="43" t="s">
        <v>144</v>
      </c>
      <c r="K107" s="43" t="s">
        <v>402</v>
      </c>
      <c r="L107" s="45" t="s">
        <v>341</v>
      </c>
      <c r="M107" s="43" t="s">
        <v>447</v>
      </c>
      <c r="N107" s="43" t="s">
        <v>327</v>
      </c>
      <c r="O107" s="42" t="s">
        <v>71</v>
      </c>
      <c r="P107" s="48" t="s">
        <v>90</v>
      </c>
      <c r="Q107" s="42" t="s">
        <v>86</v>
      </c>
      <c r="R107" s="50" t="s">
        <v>90</v>
      </c>
      <c r="S107" s="42" t="s">
        <v>71</v>
      </c>
      <c r="T107" s="42" t="s">
        <v>194</v>
      </c>
      <c r="U107" s="45">
        <v>64</v>
      </c>
      <c r="V107" s="46">
        <v>4</v>
      </c>
      <c r="W107" s="42" t="s">
        <v>396</v>
      </c>
      <c r="X107" s="42" t="s">
        <v>75</v>
      </c>
    </row>
    <row r="108" spans="1:24" s="49" customFormat="1" ht="18" x14ac:dyDescent="0.45">
      <c r="A108" s="42" t="s">
        <v>449</v>
      </c>
      <c r="B108" s="43" t="s">
        <v>450</v>
      </c>
      <c r="C108" s="42" t="s">
        <v>60</v>
      </c>
      <c r="D108" s="42" t="s">
        <v>78</v>
      </c>
      <c r="E108" s="44">
        <v>41564</v>
      </c>
      <c r="F108" s="42" t="s">
        <v>350</v>
      </c>
      <c r="G108" s="42" t="s">
        <v>285</v>
      </c>
      <c r="H108" s="42" t="s">
        <v>446</v>
      </c>
      <c r="I108" s="43" t="s">
        <v>451</v>
      </c>
      <c r="J108" s="43" t="s">
        <v>144</v>
      </c>
      <c r="K108" s="43" t="s">
        <v>452</v>
      </c>
      <c r="L108" s="45" t="s">
        <v>341</v>
      </c>
      <c r="M108" s="43" t="s">
        <v>453</v>
      </c>
      <c r="N108" s="43" t="s">
        <v>383</v>
      </c>
      <c r="O108" s="42" t="s">
        <v>71</v>
      </c>
      <c r="P108" s="48" t="s">
        <v>90</v>
      </c>
      <c r="Q108" s="42" t="s">
        <v>86</v>
      </c>
      <c r="R108" s="50" t="s">
        <v>90</v>
      </c>
      <c r="S108" s="42" t="s">
        <v>71</v>
      </c>
      <c r="T108" s="42" t="s">
        <v>194</v>
      </c>
      <c r="U108" s="45">
        <v>64</v>
      </c>
      <c r="V108" s="46">
        <v>4</v>
      </c>
      <c r="W108" s="42" t="s">
        <v>396</v>
      </c>
      <c r="X108" s="42" t="s">
        <v>75</v>
      </c>
    </row>
    <row r="109" spans="1:24" s="49" customFormat="1" ht="18" x14ac:dyDescent="0.45">
      <c r="A109" s="42" t="s">
        <v>449</v>
      </c>
      <c r="B109" s="43" t="s">
        <v>450</v>
      </c>
      <c r="C109" s="42" t="s">
        <v>60</v>
      </c>
      <c r="D109" s="42" t="s">
        <v>78</v>
      </c>
      <c r="E109" s="44">
        <v>41564</v>
      </c>
      <c r="F109" s="42" t="s">
        <v>350</v>
      </c>
      <c r="G109" s="42" t="s">
        <v>285</v>
      </c>
      <c r="H109" s="42" t="s">
        <v>446</v>
      </c>
      <c r="I109" s="43" t="s">
        <v>451</v>
      </c>
      <c r="J109" s="43" t="s">
        <v>144</v>
      </c>
      <c r="K109" s="43" t="s">
        <v>452</v>
      </c>
      <c r="L109" s="45" t="s">
        <v>341</v>
      </c>
      <c r="M109" s="43" t="s">
        <v>453</v>
      </c>
      <c r="N109" s="43" t="s">
        <v>383</v>
      </c>
      <c r="O109" s="42" t="s">
        <v>71</v>
      </c>
      <c r="P109" s="48" t="s">
        <v>90</v>
      </c>
      <c r="Q109" s="42" t="s">
        <v>86</v>
      </c>
      <c r="R109" s="50" t="s">
        <v>90</v>
      </c>
      <c r="S109" s="42" t="s">
        <v>71</v>
      </c>
      <c r="T109" s="42" t="s">
        <v>194</v>
      </c>
      <c r="U109" s="45">
        <v>64</v>
      </c>
      <c r="V109" s="46">
        <v>4</v>
      </c>
      <c r="W109" s="42" t="s">
        <v>396</v>
      </c>
      <c r="X109" s="42" t="s">
        <v>75</v>
      </c>
    </row>
    <row r="110" spans="1:24" s="49" customFormat="1" ht="18" x14ac:dyDescent="0.45">
      <c r="A110" s="42" t="s">
        <v>449</v>
      </c>
      <c r="B110" s="43" t="s">
        <v>450</v>
      </c>
      <c r="C110" s="42" t="s">
        <v>60</v>
      </c>
      <c r="D110" s="42" t="s">
        <v>78</v>
      </c>
      <c r="E110" s="44">
        <v>41564</v>
      </c>
      <c r="F110" s="42" t="s">
        <v>454</v>
      </c>
      <c r="G110" s="42" t="s">
        <v>285</v>
      </c>
      <c r="H110" s="42" t="s">
        <v>446</v>
      </c>
      <c r="I110" s="43" t="s">
        <v>451</v>
      </c>
      <c r="J110" s="43" t="s">
        <v>144</v>
      </c>
      <c r="K110" s="43" t="s">
        <v>452</v>
      </c>
      <c r="L110" s="45" t="s">
        <v>341</v>
      </c>
      <c r="M110" s="43" t="s">
        <v>453</v>
      </c>
      <c r="N110" s="43" t="s">
        <v>383</v>
      </c>
      <c r="O110" s="42" t="s">
        <v>71</v>
      </c>
      <c r="P110" s="48" t="s">
        <v>90</v>
      </c>
      <c r="Q110" s="42" t="s">
        <v>86</v>
      </c>
      <c r="R110" s="50" t="s">
        <v>90</v>
      </c>
      <c r="S110" s="42" t="s">
        <v>71</v>
      </c>
      <c r="T110" s="42" t="s">
        <v>194</v>
      </c>
      <c r="U110" s="45">
        <v>64</v>
      </c>
      <c r="V110" s="46">
        <v>4</v>
      </c>
      <c r="W110" s="42" t="s">
        <v>396</v>
      </c>
      <c r="X110" s="42" t="s">
        <v>75</v>
      </c>
    </row>
    <row r="111" spans="1:24" s="49" customFormat="1" ht="18" x14ac:dyDescent="0.45">
      <c r="A111" s="42" t="s">
        <v>400</v>
      </c>
      <c r="B111" s="43" t="s">
        <v>455</v>
      </c>
      <c r="C111" s="42" t="s">
        <v>60</v>
      </c>
      <c r="D111" s="42" t="s">
        <v>138</v>
      </c>
      <c r="E111" s="44">
        <v>41571</v>
      </c>
      <c r="F111" s="42" t="s">
        <v>122</v>
      </c>
      <c r="G111" s="42" t="s">
        <v>290</v>
      </c>
      <c r="H111" s="42" t="s">
        <v>446</v>
      </c>
      <c r="I111" s="43" t="s">
        <v>185</v>
      </c>
      <c r="J111" s="43" t="s">
        <v>144</v>
      </c>
      <c r="K111" s="43" t="s">
        <v>240</v>
      </c>
      <c r="L111" s="45" t="s">
        <v>341</v>
      </c>
      <c r="M111" s="43" t="s">
        <v>453</v>
      </c>
      <c r="N111" s="43" t="s">
        <v>430</v>
      </c>
      <c r="O111" s="48" t="s">
        <v>75</v>
      </c>
      <c r="P111" s="48" t="s">
        <v>90</v>
      </c>
      <c r="Q111" s="42" t="s">
        <v>404</v>
      </c>
      <c r="R111" s="50" t="s">
        <v>90</v>
      </c>
      <c r="S111" s="42" t="s">
        <v>75</v>
      </c>
      <c r="T111" s="42" t="s">
        <v>194</v>
      </c>
      <c r="U111" s="45">
        <v>64</v>
      </c>
      <c r="V111" s="46">
        <v>4</v>
      </c>
      <c r="W111" s="42" t="s">
        <v>396</v>
      </c>
      <c r="X111" s="42" t="s">
        <v>75</v>
      </c>
    </row>
    <row r="112" spans="1:24" s="49" customFormat="1" ht="18" x14ac:dyDescent="0.45">
      <c r="A112" s="42" t="s">
        <v>456</v>
      </c>
      <c r="B112" s="43" t="s">
        <v>457</v>
      </c>
      <c r="C112" s="42" t="s">
        <v>60</v>
      </c>
      <c r="D112" s="42" t="s">
        <v>61</v>
      </c>
      <c r="E112" s="44">
        <v>41571</v>
      </c>
      <c r="F112" s="42" t="s">
        <v>350</v>
      </c>
      <c r="G112" s="42" t="s">
        <v>290</v>
      </c>
      <c r="H112" s="42" t="s">
        <v>446</v>
      </c>
      <c r="I112" s="43" t="s">
        <v>185</v>
      </c>
      <c r="J112" s="43" t="s">
        <v>144</v>
      </c>
      <c r="K112" s="43" t="s">
        <v>240</v>
      </c>
      <c r="L112" s="45" t="s">
        <v>341</v>
      </c>
      <c r="M112" s="43" t="s">
        <v>382</v>
      </c>
      <c r="N112" s="43" t="s">
        <v>458</v>
      </c>
      <c r="O112" s="48" t="s">
        <v>75</v>
      </c>
      <c r="P112" s="48" t="s">
        <v>90</v>
      </c>
      <c r="Q112" s="42" t="s">
        <v>404</v>
      </c>
      <c r="R112" s="50" t="s">
        <v>90</v>
      </c>
      <c r="S112" s="42" t="s">
        <v>75</v>
      </c>
      <c r="T112" s="42" t="s">
        <v>194</v>
      </c>
      <c r="U112" s="45">
        <v>128</v>
      </c>
      <c r="V112" s="46">
        <v>4</v>
      </c>
      <c r="W112" s="42" t="s">
        <v>396</v>
      </c>
      <c r="X112" s="42" t="s">
        <v>75</v>
      </c>
    </row>
    <row r="113" spans="1:24" s="49" customFormat="1" ht="18" x14ac:dyDescent="0.45">
      <c r="A113" s="42" t="s">
        <v>456</v>
      </c>
      <c r="B113" s="43" t="s">
        <v>457</v>
      </c>
      <c r="C113" s="42" t="s">
        <v>60</v>
      </c>
      <c r="D113" s="42" t="s">
        <v>61</v>
      </c>
      <c r="E113" s="44">
        <v>41571</v>
      </c>
      <c r="F113" s="42" t="s">
        <v>350</v>
      </c>
      <c r="G113" s="42" t="s">
        <v>290</v>
      </c>
      <c r="H113" s="42" t="s">
        <v>446</v>
      </c>
      <c r="I113" s="43" t="s">
        <v>185</v>
      </c>
      <c r="J113" s="43" t="s">
        <v>144</v>
      </c>
      <c r="K113" s="43" t="s">
        <v>240</v>
      </c>
      <c r="L113" s="45" t="s">
        <v>341</v>
      </c>
      <c r="M113" s="43" t="s">
        <v>382</v>
      </c>
      <c r="N113" s="43" t="s">
        <v>458</v>
      </c>
      <c r="O113" s="48" t="s">
        <v>75</v>
      </c>
      <c r="P113" s="48" t="s">
        <v>90</v>
      </c>
      <c r="Q113" s="42" t="s">
        <v>404</v>
      </c>
      <c r="R113" s="50" t="s">
        <v>90</v>
      </c>
      <c r="S113" s="42" t="s">
        <v>75</v>
      </c>
      <c r="T113" s="42" t="s">
        <v>194</v>
      </c>
      <c r="U113" s="45">
        <v>128</v>
      </c>
      <c r="V113" s="46">
        <v>4</v>
      </c>
      <c r="W113" s="42" t="s">
        <v>396</v>
      </c>
      <c r="X113" s="42" t="s">
        <v>75</v>
      </c>
    </row>
    <row r="114" spans="1:24" s="49" customFormat="1" ht="18" x14ac:dyDescent="0.45">
      <c r="A114" s="42" t="s">
        <v>400</v>
      </c>
      <c r="B114" s="43" t="s">
        <v>455</v>
      </c>
      <c r="C114" s="42" t="s">
        <v>60</v>
      </c>
      <c r="D114" s="42" t="s">
        <v>138</v>
      </c>
      <c r="E114" s="44">
        <v>41571</v>
      </c>
      <c r="F114" s="42" t="s">
        <v>350</v>
      </c>
      <c r="G114" s="42" t="s">
        <v>290</v>
      </c>
      <c r="H114" s="42" t="s">
        <v>446</v>
      </c>
      <c r="I114" s="43" t="s">
        <v>185</v>
      </c>
      <c r="J114" s="43" t="s">
        <v>144</v>
      </c>
      <c r="K114" s="43" t="s">
        <v>240</v>
      </c>
      <c r="L114" s="45" t="s">
        <v>341</v>
      </c>
      <c r="M114" s="43" t="s">
        <v>453</v>
      </c>
      <c r="N114" s="43" t="s">
        <v>430</v>
      </c>
      <c r="O114" s="48" t="s">
        <v>75</v>
      </c>
      <c r="P114" s="48" t="s">
        <v>90</v>
      </c>
      <c r="Q114" s="42" t="s">
        <v>404</v>
      </c>
      <c r="R114" s="50" t="s">
        <v>90</v>
      </c>
      <c r="S114" s="42" t="s">
        <v>75</v>
      </c>
      <c r="T114" s="42" t="s">
        <v>194</v>
      </c>
      <c r="U114" s="45">
        <v>64</v>
      </c>
      <c r="V114" s="46">
        <v>4</v>
      </c>
      <c r="W114" s="42" t="s">
        <v>396</v>
      </c>
      <c r="X114" s="42" t="s">
        <v>75</v>
      </c>
    </row>
    <row r="115" spans="1:24" s="49" customFormat="1" ht="18" x14ac:dyDescent="0.45">
      <c r="A115" s="42" t="s">
        <v>459</v>
      </c>
      <c r="B115" s="43" t="s">
        <v>460</v>
      </c>
      <c r="C115" s="42" t="s">
        <v>60</v>
      </c>
      <c r="D115" s="42" t="s">
        <v>78</v>
      </c>
      <c r="E115" s="44">
        <v>41578</v>
      </c>
      <c r="F115" s="42" t="s">
        <v>350</v>
      </c>
      <c r="G115" s="42" t="s">
        <v>285</v>
      </c>
      <c r="H115" s="42" t="s">
        <v>446</v>
      </c>
      <c r="I115" s="43" t="s">
        <v>451</v>
      </c>
      <c r="J115" s="43" t="s">
        <v>144</v>
      </c>
      <c r="K115" s="43" t="s">
        <v>240</v>
      </c>
      <c r="L115" s="45" t="s">
        <v>341</v>
      </c>
      <c r="M115" s="43" t="s">
        <v>395</v>
      </c>
      <c r="N115" s="43" t="s">
        <v>461</v>
      </c>
      <c r="O115" s="42" t="s">
        <v>71</v>
      </c>
      <c r="P115" s="48" t="s">
        <v>90</v>
      </c>
      <c r="Q115" s="42" t="s">
        <v>86</v>
      </c>
      <c r="R115" s="50" t="s">
        <v>90</v>
      </c>
      <c r="S115" s="42" t="s">
        <v>71</v>
      </c>
      <c r="T115" s="42" t="s">
        <v>194</v>
      </c>
      <c r="U115" s="45">
        <v>64</v>
      </c>
      <c r="V115" s="46">
        <v>4</v>
      </c>
      <c r="W115" s="42" t="s">
        <v>396</v>
      </c>
      <c r="X115" s="42" t="s">
        <v>75</v>
      </c>
    </row>
    <row r="116" spans="1:24" s="49" customFormat="1" ht="18" x14ac:dyDescent="0.45">
      <c r="A116" s="42" t="s">
        <v>462</v>
      </c>
      <c r="B116" s="43" t="s">
        <v>460</v>
      </c>
      <c r="C116" s="42" t="s">
        <v>60</v>
      </c>
      <c r="D116" s="42" t="s">
        <v>78</v>
      </c>
      <c r="E116" s="44">
        <v>41578</v>
      </c>
      <c r="F116" s="42" t="s">
        <v>454</v>
      </c>
      <c r="G116" s="42" t="s">
        <v>285</v>
      </c>
      <c r="H116" s="42" t="s">
        <v>446</v>
      </c>
      <c r="I116" s="43" t="s">
        <v>451</v>
      </c>
      <c r="J116" s="43" t="s">
        <v>144</v>
      </c>
      <c r="K116" s="43" t="s">
        <v>240</v>
      </c>
      <c r="L116" s="45" t="s">
        <v>341</v>
      </c>
      <c r="M116" s="43" t="s">
        <v>395</v>
      </c>
      <c r="N116" s="43" t="s">
        <v>461</v>
      </c>
      <c r="O116" s="42" t="s">
        <v>71</v>
      </c>
      <c r="P116" s="48" t="s">
        <v>90</v>
      </c>
      <c r="Q116" s="42" t="s">
        <v>86</v>
      </c>
      <c r="R116" s="50" t="s">
        <v>90</v>
      </c>
      <c r="S116" s="42" t="s">
        <v>71</v>
      </c>
      <c r="T116" s="42" t="s">
        <v>194</v>
      </c>
      <c r="U116" s="45">
        <v>64</v>
      </c>
      <c r="V116" s="46">
        <v>4</v>
      </c>
      <c r="W116" s="42" t="s">
        <v>396</v>
      </c>
      <c r="X116" s="42" t="s">
        <v>75</v>
      </c>
    </row>
    <row r="117" spans="1:24" s="49" customFormat="1" ht="18" x14ac:dyDescent="0.45">
      <c r="A117" s="42" t="s">
        <v>463</v>
      </c>
      <c r="B117" s="42" t="s">
        <v>464</v>
      </c>
      <c r="C117" s="42" t="s">
        <v>156</v>
      </c>
      <c r="D117" s="42" t="s">
        <v>93</v>
      </c>
      <c r="E117" s="44">
        <v>41579</v>
      </c>
      <c r="F117" s="42" t="s">
        <v>465</v>
      </c>
      <c r="G117" s="42" t="s">
        <v>438</v>
      </c>
      <c r="H117" s="43" t="s">
        <v>442</v>
      </c>
      <c r="I117" s="43" t="s">
        <v>66</v>
      </c>
      <c r="J117" s="43" t="s">
        <v>278</v>
      </c>
      <c r="K117" s="43" t="s">
        <v>160</v>
      </c>
      <c r="L117" s="45" t="s">
        <v>161</v>
      </c>
      <c r="M117" s="43" t="s">
        <v>71</v>
      </c>
      <c r="N117" s="43" t="s">
        <v>71</v>
      </c>
      <c r="O117" s="42" t="s">
        <v>71</v>
      </c>
      <c r="P117" s="48" t="s">
        <v>162</v>
      </c>
      <c r="Q117" s="43" t="s">
        <v>163</v>
      </c>
      <c r="R117" s="42"/>
      <c r="S117" s="42" t="s">
        <v>71</v>
      </c>
      <c r="T117" s="42"/>
      <c r="U117" s="45"/>
      <c r="V117" s="46">
        <v>4</v>
      </c>
      <c r="W117" s="42" t="s">
        <v>111</v>
      </c>
      <c r="X117" s="43" t="s">
        <v>75</v>
      </c>
    </row>
    <row r="118" spans="1:24" s="49" customFormat="1" ht="18" x14ac:dyDescent="0.45">
      <c r="A118" s="42" t="s">
        <v>196</v>
      </c>
      <c r="B118" s="43" t="s">
        <v>466</v>
      </c>
      <c r="C118" s="42" t="s">
        <v>60</v>
      </c>
      <c r="D118" s="42" t="s">
        <v>114</v>
      </c>
      <c r="E118" s="44">
        <v>41585</v>
      </c>
      <c r="F118" s="42" t="s">
        <v>122</v>
      </c>
      <c r="G118" s="42" t="s">
        <v>290</v>
      </c>
      <c r="H118" s="42" t="s">
        <v>446</v>
      </c>
      <c r="I118" s="43" t="s">
        <v>185</v>
      </c>
      <c r="J118" s="43" t="s">
        <v>144</v>
      </c>
      <c r="K118" s="43" t="s">
        <v>240</v>
      </c>
      <c r="L118" s="45" t="s">
        <v>341</v>
      </c>
      <c r="M118" s="43" t="s">
        <v>382</v>
      </c>
      <c r="N118" s="43" t="s">
        <v>467</v>
      </c>
      <c r="O118" s="48" t="s">
        <v>75</v>
      </c>
      <c r="P118" s="48" t="s">
        <v>90</v>
      </c>
      <c r="Q118" s="42" t="s">
        <v>404</v>
      </c>
      <c r="R118" s="50" t="s">
        <v>90</v>
      </c>
      <c r="S118" s="42" t="s">
        <v>71</v>
      </c>
      <c r="T118" s="42" t="s">
        <v>194</v>
      </c>
      <c r="U118" s="45">
        <v>64</v>
      </c>
      <c r="V118" s="46">
        <v>4</v>
      </c>
      <c r="W118" s="42" t="s">
        <v>396</v>
      </c>
      <c r="X118" s="42" t="s">
        <v>75</v>
      </c>
    </row>
    <row r="119" spans="1:24" s="49" customFormat="1" ht="18" x14ac:dyDescent="0.45">
      <c r="A119" s="42" t="s">
        <v>196</v>
      </c>
      <c r="B119" s="43" t="s">
        <v>466</v>
      </c>
      <c r="C119" s="42" t="s">
        <v>60</v>
      </c>
      <c r="D119" s="42" t="s">
        <v>114</v>
      </c>
      <c r="E119" s="44">
        <v>41585</v>
      </c>
      <c r="F119" s="42" t="s">
        <v>350</v>
      </c>
      <c r="G119" s="42" t="s">
        <v>290</v>
      </c>
      <c r="H119" s="42" t="s">
        <v>446</v>
      </c>
      <c r="I119" s="43" t="s">
        <v>185</v>
      </c>
      <c r="J119" s="43" t="s">
        <v>144</v>
      </c>
      <c r="K119" s="43" t="s">
        <v>240</v>
      </c>
      <c r="L119" s="45" t="s">
        <v>341</v>
      </c>
      <c r="M119" s="43" t="s">
        <v>382</v>
      </c>
      <c r="N119" s="43" t="s">
        <v>467</v>
      </c>
      <c r="O119" s="48" t="s">
        <v>75</v>
      </c>
      <c r="P119" s="48" t="s">
        <v>90</v>
      </c>
      <c r="Q119" s="42" t="s">
        <v>404</v>
      </c>
      <c r="R119" s="50" t="s">
        <v>90</v>
      </c>
      <c r="S119" s="42" t="s">
        <v>71</v>
      </c>
      <c r="T119" s="42" t="s">
        <v>194</v>
      </c>
      <c r="U119" s="45">
        <v>64</v>
      </c>
      <c r="V119" s="46">
        <v>4</v>
      </c>
      <c r="W119" s="42" t="s">
        <v>396</v>
      </c>
      <c r="X119" s="42" t="s">
        <v>75</v>
      </c>
    </row>
    <row r="120" spans="1:24" s="49" customFormat="1" ht="18" x14ac:dyDescent="0.45">
      <c r="A120" s="42" t="s">
        <v>468</v>
      </c>
      <c r="B120" s="42" t="s">
        <v>469</v>
      </c>
      <c r="C120" s="42" t="s">
        <v>156</v>
      </c>
      <c r="D120" s="42" t="s">
        <v>93</v>
      </c>
      <c r="E120" s="44">
        <v>41590</v>
      </c>
      <c r="F120" s="42" t="s">
        <v>102</v>
      </c>
      <c r="G120" s="42" t="s">
        <v>438</v>
      </c>
      <c r="H120" s="43" t="s">
        <v>442</v>
      </c>
      <c r="I120" s="43" t="s">
        <v>66</v>
      </c>
      <c r="J120" s="43" t="s">
        <v>271</v>
      </c>
      <c r="K120" s="43" t="s">
        <v>302</v>
      </c>
      <c r="L120" s="45" t="s">
        <v>161</v>
      </c>
      <c r="M120" s="43" t="s">
        <v>470</v>
      </c>
      <c r="N120" s="43" t="s">
        <v>71</v>
      </c>
      <c r="O120" s="42" t="s">
        <v>71</v>
      </c>
      <c r="P120" s="48" t="s">
        <v>162</v>
      </c>
      <c r="Q120" s="43" t="s">
        <v>163</v>
      </c>
      <c r="R120" s="42"/>
      <c r="S120" s="42" t="s">
        <v>71</v>
      </c>
      <c r="T120" s="42"/>
      <c r="U120" s="45"/>
      <c r="V120" s="46">
        <v>4</v>
      </c>
      <c r="W120" s="42" t="s">
        <v>111</v>
      </c>
      <c r="X120" s="43" t="s">
        <v>75</v>
      </c>
    </row>
    <row r="121" spans="1:24" s="49" customFormat="1" ht="18" x14ac:dyDescent="0.45">
      <c r="A121" s="42" t="s">
        <v>471</v>
      </c>
      <c r="B121" s="43" t="s">
        <v>472</v>
      </c>
      <c r="C121" s="42" t="s">
        <v>248</v>
      </c>
      <c r="D121" s="42" t="s">
        <v>138</v>
      </c>
      <c r="E121" s="44">
        <v>41607</v>
      </c>
      <c r="F121" s="42" t="s">
        <v>122</v>
      </c>
      <c r="G121" s="42" t="s">
        <v>290</v>
      </c>
      <c r="H121" s="43" t="s">
        <v>446</v>
      </c>
      <c r="I121" s="43" t="s">
        <v>185</v>
      </c>
      <c r="J121" s="43" t="s">
        <v>159</v>
      </c>
      <c r="K121" s="43" t="s">
        <v>312</v>
      </c>
      <c r="L121" s="45" t="s">
        <v>346</v>
      </c>
      <c r="M121" s="43" t="s">
        <v>473</v>
      </c>
      <c r="N121" s="43" t="s">
        <v>474</v>
      </c>
      <c r="O121" s="48" t="s">
        <v>75</v>
      </c>
      <c r="P121" s="42"/>
      <c r="Q121" s="42" t="s">
        <v>404</v>
      </c>
      <c r="R121" s="50" t="s">
        <v>90</v>
      </c>
      <c r="S121" s="42" t="s">
        <v>71</v>
      </c>
      <c r="T121" s="42" t="s">
        <v>194</v>
      </c>
      <c r="U121" s="45">
        <v>64</v>
      </c>
      <c r="V121" s="46">
        <v>4</v>
      </c>
      <c r="W121" s="42" t="s">
        <v>396</v>
      </c>
      <c r="X121" s="43" t="s">
        <v>75</v>
      </c>
    </row>
    <row r="122" spans="1:24" s="49" customFormat="1" ht="18" x14ac:dyDescent="0.45">
      <c r="A122" s="42" t="s">
        <v>309</v>
      </c>
      <c r="B122" s="43" t="s">
        <v>475</v>
      </c>
      <c r="C122" s="42" t="s">
        <v>60</v>
      </c>
      <c r="D122" s="42" t="s">
        <v>138</v>
      </c>
      <c r="E122" s="44">
        <v>41607</v>
      </c>
      <c r="F122" s="42" t="s">
        <v>350</v>
      </c>
      <c r="G122" s="42" t="s">
        <v>290</v>
      </c>
      <c r="H122" s="43" t="s">
        <v>446</v>
      </c>
      <c r="I122" s="43" t="s">
        <v>185</v>
      </c>
      <c r="J122" s="43" t="s">
        <v>159</v>
      </c>
      <c r="K122" s="43" t="s">
        <v>312</v>
      </c>
      <c r="L122" s="45" t="s">
        <v>346</v>
      </c>
      <c r="M122" s="43" t="s">
        <v>473</v>
      </c>
      <c r="N122" s="43" t="s">
        <v>476</v>
      </c>
      <c r="O122" s="48" t="s">
        <v>75</v>
      </c>
      <c r="P122" s="42" t="s">
        <v>71</v>
      </c>
      <c r="Q122" s="42" t="s">
        <v>404</v>
      </c>
      <c r="R122" s="50" t="s">
        <v>90</v>
      </c>
      <c r="S122" s="42" t="s">
        <v>71</v>
      </c>
      <c r="T122" s="42" t="s">
        <v>194</v>
      </c>
      <c r="U122" s="45">
        <v>64</v>
      </c>
      <c r="V122" s="46">
        <v>4</v>
      </c>
      <c r="W122" s="42" t="s">
        <v>396</v>
      </c>
      <c r="X122" s="43" t="s">
        <v>75</v>
      </c>
    </row>
    <row r="123" spans="1:24" s="49" customFormat="1" ht="18" x14ac:dyDescent="0.45">
      <c r="A123" s="42" t="s">
        <v>354</v>
      </c>
      <c r="B123" s="43" t="s">
        <v>477</v>
      </c>
      <c r="C123" s="42" t="s">
        <v>92</v>
      </c>
      <c r="D123" s="42" t="s">
        <v>138</v>
      </c>
      <c r="E123" s="44">
        <v>41614</v>
      </c>
      <c r="F123" s="42" t="s">
        <v>122</v>
      </c>
      <c r="G123" s="42" t="s">
        <v>290</v>
      </c>
      <c r="H123" s="43" t="s">
        <v>446</v>
      </c>
      <c r="I123" s="43" t="s">
        <v>185</v>
      </c>
      <c r="J123" s="43" t="s">
        <v>159</v>
      </c>
      <c r="K123" s="43" t="s">
        <v>240</v>
      </c>
      <c r="L123" s="45" t="s">
        <v>341</v>
      </c>
      <c r="M123" s="43" t="s">
        <v>395</v>
      </c>
      <c r="N123" s="43" t="s">
        <v>478</v>
      </c>
      <c r="O123" s="48" t="s">
        <v>75</v>
      </c>
      <c r="P123" s="48" t="s">
        <v>90</v>
      </c>
      <c r="Q123" s="42" t="s">
        <v>404</v>
      </c>
      <c r="R123" s="50" t="s">
        <v>90</v>
      </c>
      <c r="S123" s="42" t="s">
        <v>75</v>
      </c>
      <c r="T123" s="42" t="s">
        <v>194</v>
      </c>
      <c r="U123" s="45">
        <v>64</v>
      </c>
      <c r="V123" s="46">
        <v>4</v>
      </c>
      <c r="W123" s="42" t="s">
        <v>396</v>
      </c>
      <c r="X123" s="42" t="s">
        <v>75</v>
      </c>
    </row>
    <row r="124" spans="1:24" s="49" customFormat="1" ht="18" x14ac:dyDescent="0.45">
      <c r="A124" s="42" t="s">
        <v>420</v>
      </c>
      <c r="B124" s="43" t="s">
        <v>479</v>
      </c>
      <c r="C124" s="42" t="s">
        <v>92</v>
      </c>
      <c r="D124" s="42" t="s">
        <v>114</v>
      </c>
      <c r="E124" s="44">
        <v>41614</v>
      </c>
      <c r="F124" s="42" t="s">
        <v>122</v>
      </c>
      <c r="G124" s="42" t="s">
        <v>290</v>
      </c>
      <c r="H124" s="42" t="s">
        <v>446</v>
      </c>
      <c r="I124" s="43" t="s">
        <v>185</v>
      </c>
      <c r="J124" s="43" t="s">
        <v>144</v>
      </c>
      <c r="K124" s="43" t="s">
        <v>402</v>
      </c>
      <c r="L124" s="45" t="s">
        <v>341</v>
      </c>
      <c r="M124" s="43" t="s">
        <v>395</v>
      </c>
      <c r="N124" s="43" t="s">
        <v>331</v>
      </c>
      <c r="O124" s="48" t="s">
        <v>75</v>
      </c>
      <c r="P124" s="48" t="s">
        <v>90</v>
      </c>
      <c r="Q124" s="42" t="s">
        <v>404</v>
      </c>
      <c r="R124" s="50" t="s">
        <v>90</v>
      </c>
      <c r="S124" s="42" t="s">
        <v>75</v>
      </c>
      <c r="T124" s="42" t="s">
        <v>194</v>
      </c>
      <c r="U124" s="45">
        <v>64</v>
      </c>
      <c r="V124" s="46">
        <v>4</v>
      </c>
      <c r="W124" s="42" t="s">
        <v>396</v>
      </c>
      <c r="X124" s="43" t="s">
        <v>75</v>
      </c>
    </row>
    <row r="125" spans="1:24" s="49" customFormat="1" ht="18" x14ac:dyDescent="0.45">
      <c r="A125" s="42" t="s">
        <v>480</v>
      </c>
      <c r="B125" s="43" t="s">
        <v>481</v>
      </c>
      <c r="C125" s="42" t="s">
        <v>60</v>
      </c>
      <c r="D125" s="42" t="s">
        <v>138</v>
      </c>
      <c r="E125" s="44">
        <v>41621</v>
      </c>
      <c r="F125" s="42" t="s">
        <v>122</v>
      </c>
      <c r="G125" s="42" t="s">
        <v>290</v>
      </c>
      <c r="H125" s="42" t="s">
        <v>446</v>
      </c>
      <c r="I125" s="43" t="s">
        <v>185</v>
      </c>
      <c r="J125" s="43" t="s">
        <v>144</v>
      </c>
      <c r="K125" s="43" t="s">
        <v>125</v>
      </c>
      <c r="L125" s="45" t="s">
        <v>117</v>
      </c>
      <c r="M125" s="43" t="s">
        <v>395</v>
      </c>
      <c r="N125" s="43" t="s">
        <v>467</v>
      </c>
      <c r="O125" s="48" t="s">
        <v>75</v>
      </c>
      <c r="P125" s="48" t="s">
        <v>90</v>
      </c>
      <c r="Q125" s="42" t="s">
        <v>86</v>
      </c>
      <c r="R125" s="50" t="s">
        <v>90</v>
      </c>
      <c r="S125" s="42" t="s">
        <v>75</v>
      </c>
      <c r="T125" s="42" t="s">
        <v>194</v>
      </c>
      <c r="U125" s="45">
        <v>64</v>
      </c>
      <c r="V125" s="46">
        <v>4</v>
      </c>
      <c r="W125" s="42" t="s">
        <v>396</v>
      </c>
      <c r="X125" s="42" t="s">
        <v>75</v>
      </c>
    </row>
    <row r="126" spans="1:24" s="49" customFormat="1" ht="18" x14ac:dyDescent="0.45">
      <c r="A126" s="42" t="s">
        <v>480</v>
      </c>
      <c r="B126" s="43" t="s">
        <v>481</v>
      </c>
      <c r="C126" s="42" t="s">
        <v>60</v>
      </c>
      <c r="D126" s="42" t="s">
        <v>138</v>
      </c>
      <c r="E126" s="44">
        <v>41621</v>
      </c>
      <c r="F126" s="42" t="s">
        <v>122</v>
      </c>
      <c r="G126" s="42" t="s">
        <v>290</v>
      </c>
      <c r="H126" s="42" t="s">
        <v>446</v>
      </c>
      <c r="I126" s="43" t="s">
        <v>185</v>
      </c>
      <c r="J126" s="43" t="s">
        <v>144</v>
      </c>
      <c r="K126" s="43" t="s">
        <v>125</v>
      </c>
      <c r="L126" s="45" t="s">
        <v>117</v>
      </c>
      <c r="M126" s="43" t="s">
        <v>395</v>
      </c>
      <c r="N126" s="43" t="s">
        <v>467</v>
      </c>
      <c r="O126" s="48" t="s">
        <v>75</v>
      </c>
      <c r="P126" s="48" t="s">
        <v>90</v>
      </c>
      <c r="Q126" s="42" t="s">
        <v>86</v>
      </c>
      <c r="R126" s="50" t="s">
        <v>90</v>
      </c>
      <c r="S126" s="42" t="s">
        <v>75</v>
      </c>
      <c r="T126" s="42" t="s">
        <v>194</v>
      </c>
      <c r="U126" s="45">
        <v>64</v>
      </c>
      <c r="V126" s="46">
        <v>4</v>
      </c>
      <c r="W126" s="42" t="s">
        <v>396</v>
      </c>
      <c r="X126" s="42" t="s">
        <v>75</v>
      </c>
    </row>
    <row r="127" spans="1:24" s="49" customFormat="1" ht="18" x14ac:dyDescent="0.45">
      <c r="A127" s="42" t="s">
        <v>482</v>
      </c>
      <c r="B127" s="43" t="s">
        <v>483</v>
      </c>
      <c r="C127" s="42" t="s">
        <v>60</v>
      </c>
      <c r="D127" s="42" t="s">
        <v>61</v>
      </c>
      <c r="E127" s="44">
        <v>41627</v>
      </c>
      <c r="F127" s="42" t="s">
        <v>350</v>
      </c>
      <c r="G127" s="42" t="s">
        <v>290</v>
      </c>
      <c r="H127" s="42" t="s">
        <v>446</v>
      </c>
      <c r="I127" s="43" t="s">
        <v>185</v>
      </c>
      <c r="J127" s="43" t="s">
        <v>81</v>
      </c>
      <c r="K127" s="43" t="s">
        <v>82</v>
      </c>
      <c r="L127" s="45" t="s">
        <v>117</v>
      </c>
      <c r="M127" s="43" t="s">
        <v>392</v>
      </c>
      <c r="N127" s="43" t="s">
        <v>321</v>
      </c>
      <c r="O127" s="48" t="s">
        <v>75</v>
      </c>
      <c r="P127" s="48" t="s">
        <v>90</v>
      </c>
      <c r="Q127" s="42" t="s">
        <v>86</v>
      </c>
      <c r="R127" s="50" t="s">
        <v>90</v>
      </c>
      <c r="S127" s="42" t="s">
        <v>71</v>
      </c>
      <c r="T127" s="42" t="s">
        <v>194</v>
      </c>
      <c r="U127" s="45">
        <v>128</v>
      </c>
      <c r="V127" s="46">
        <v>4</v>
      </c>
      <c r="W127" s="42" t="s">
        <v>396</v>
      </c>
      <c r="X127" s="42" t="s">
        <v>75</v>
      </c>
    </row>
    <row r="128" spans="1:24" s="49" customFormat="1" ht="18" x14ac:dyDescent="0.45">
      <c r="A128" s="42" t="s">
        <v>482</v>
      </c>
      <c r="B128" s="43" t="s">
        <v>483</v>
      </c>
      <c r="C128" s="42" t="s">
        <v>60</v>
      </c>
      <c r="D128" s="42" t="s">
        <v>61</v>
      </c>
      <c r="E128" s="44">
        <v>41627</v>
      </c>
      <c r="F128" s="42" t="s">
        <v>122</v>
      </c>
      <c r="G128" s="42" t="s">
        <v>290</v>
      </c>
      <c r="H128" s="42" t="s">
        <v>446</v>
      </c>
      <c r="I128" s="43" t="s">
        <v>185</v>
      </c>
      <c r="J128" s="43" t="s">
        <v>81</v>
      </c>
      <c r="K128" s="43" t="s">
        <v>82</v>
      </c>
      <c r="L128" s="45" t="s">
        <v>117</v>
      </c>
      <c r="M128" s="43" t="s">
        <v>392</v>
      </c>
      <c r="N128" s="43" t="s">
        <v>321</v>
      </c>
      <c r="O128" s="48" t="s">
        <v>75</v>
      </c>
      <c r="P128" s="48" t="s">
        <v>90</v>
      </c>
      <c r="Q128" s="42" t="s">
        <v>86</v>
      </c>
      <c r="R128" s="50" t="s">
        <v>90</v>
      </c>
      <c r="S128" s="42" t="s">
        <v>71</v>
      </c>
      <c r="T128" s="42" t="s">
        <v>194</v>
      </c>
      <c r="U128" s="45">
        <v>128</v>
      </c>
      <c r="V128" s="46">
        <v>4</v>
      </c>
      <c r="W128" s="42" t="s">
        <v>396</v>
      </c>
      <c r="X128" s="42" t="s">
        <v>75</v>
      </c>
    </row>
    <row r="129" spans="1:24" s="49" customFormat="1" ht="18" x14ac:dyDescent="0.45">
      <c r="A129" s="42" t="s">
        <v>332</v>
      </c>
      <c r="B129" s="43" t="s">
        <v>484</v>
      </c>
      <c r="C129" s="42" t="s">
        <v>60</v>
      </c>
      <c r="D129" s="42" t="s">
        <v>114</v>
      </c>
      <c r="E129" s="44">
        <v>41663</v>
      </c>
      <c r="F129" s="42" t="s">
        <v>122</v>
      </c>
      <c r="G129" s="42" t="s">
        <v>290</v>
      </c>
      <c r="H129" s="42" t="s">
        <v>446</v>
      </c>
      <c r="I129" s="43" t="s">
        <v>185</v>
      </c>
      <c r="J129" s="43" t="s">
        <v>81</v>
      </c>
      <c r="K129" s="43" t="s">
        <v>107</v>
      </c>
      <c r="L129" s="45" t="s">
        <v>341</v>
      </c>
      <c r="M129" s="43" t="s">
        <v>485</v>
      </c>
      <c r="N129" s="43" t="s">
        <v>486</v>
      </c>
      <c r="O129" s="48" t="s">
        <v>75</v>
      </c>
      <c r="P129" s="48" t="s">
        <v>90</v>
      </c>
      <c r="Q129" s="42" t="s">
        <v>86</v>
      </c>
      <c r="R129" s="50" t="s">
        <v>90</v>
      </c>
      <c r="S129" s="42" t="s">
        <v>71</v>
      </c>
      <c r="T129" s="42" t="s">
        <v>194</v>
      </c>
      <c r="U129" s="45">
        <v>64</v>
      </c>
      <c r="V129" s="46">
        <v>4</v>
      </c>
      <c r="W129" s="42" t="s">
        <v>396</v>
      </c>
      <c r="X129" s="42" t="s">
        <v>75</v>
      </c>
    </row>
    <row r="130" spans="1:24" s="49" customFormat="1" ht="18" x14ac:dyDescent="0.45">
      <c r="A130" s="42" t="s">
        <v>332</v>
      </c>
      <c r="B130" s="43" t="s">
        <v>484</v>
      </c>
      <c r="C130" s="42" t="s">
        <v>60</v>
      </c>
      <c r="D130" s="42" t="s">
        <v>114</v>
      </c>
      <c r="E130" s="44">
        <v>41663</v>
      </c>
      <c r="F130" s="42" t="s">
        <v>122</v>
      </c>
      <c r="G130" s="42" t="s">
        <v>290</v>
      </c>
      <c r="H130" s="42" t="s">
        <v>446</v>
      </c>
      <c r="I130" s="43" t="s">
        <v>185</v>
      </c>
      <c r="J130" s="43" t="s">
        <v>81</v>
      </c>
      <c r="K130" s="43" t="s">
        <v>107</v>
      </c>
      <c r="L130" s="45" t="s">
        <v>341</v>
      </c>
      <c r="M130" s="43" t="s">
        <v>485</v>
      </c>
      <c r="N130" s="43" t="s">
        <v>486</v>
      </c>
      <c r="O130" s="48" t="s">
        <v>75</v>
      </c>
      <c r="P130" s="48" t="s">
        <v>90</v>
      </c>
      <c r="Q130" s="42" t="s">
        <v>86</v>
      </c>
      <c r="R130" s="50" t="s">
        <v>90</v>
      </c>
      <c r="S130" s="42" t="s">
        <v>71</v>
      </c>
      <c r="T130" s="42" t="s">
        <v>194</v>
      </c>
      <c r="U130" s="45">
        <v>64</v>
      </c>
      <c r="V130" s="46">
        <v>4</v>
      </c>
      <c r="W130" s="42" t="s">
        <v>396</v>
      </c>
      <c r="X130" s="42" t="s">
        <v>75</v>
      </c>
    </row>
    <row r="131" spans="1:24" s="49" customFormat="1" ht="18" x14ac:dyDescent="0.45">
      <c r="A131" s="42" t="s">
        <v>487</v>
      </c>
      <c r="B131" s="43" t="s">
        <v>488</v>
      </c>
      <c r="C131" s="42" t="s">
        <v>92</v>
      </c>
      <c r="D131" s="42" t="s">
        <v>114</v>
      </c>
      <c r="E131" s="44">
        <v>41691</v>
      </c>
      <c r="F131" s="42" t="s">
        <v>122</v>
      </c>
      <c r="G131" s="42" t="s">
        <v>290</v>
      </c>
      <c r="H131" s="42" t="s">
        <v>446</v>
      </c>
      <c r="I131" s="43" t="s">
        <v>185</v>
      </c>
      <c r="J131" s="43" t="s">
        <v>81</v>
      </c>
      <c r="K131" s="43" t="s">
        <v>107</v>
      </c>
      <c r="L131" s="45" t="s">
        <v>341</v>
      </c>
      <c r="M131" s="43" t="s">
        <v>485</v>
      </c>
      <c r="N131" s="43" t="s">
        <v>331</v>
      </c>
      <c r="O131" s="48" t="s">
        <v>75</v>
      </c>
      <c r="P131" s="48" t="s">
        <v>90</v>
      </c>
      <c r="Q131" s="42" t="s">
        <v>86</v>
      </c>
      <c r="R131" s="50" t="s">
        <v>90</v>
      </c>
      <c r="S131" s="42" t="s">
        <v>75</v>
      </c>
      <c r="T131" s="42" t="s">
        <v>194</v>
      </c>
      <c r="U131" s="45">
        <v>64</v>
      </c>
      <c r="V131" s="46" t="s">
        <v>119</v>
      </c>
      <c r="W131" s="42" t="s">
        <v>396</v>
      </c>
      <c r="X131" s="42" t="s">
        <v>75</v>
      </c>
    </row>
    <row r="132" spans="1:24" s="49" customFormat="1" ht="18" x14ac:dyDescent="0.45">
      <c r="A132" s="42" t="s">
        <v>487</v>
      </c>
      <c r="B132" s="43" t="s">
        <v>488</v>
      </c>
      <c r="C132" s="42" t="s">
        <v>92</v>
      </c>
      <c r="D132" s="42" t="s">
        <v>114</v>
      </c>
      <c r="E132" s="44">
        <v>41691</v>
      </c>
      <c r="F132" s="42" t="s">
        <v>122</v>
      </c>
      <c r="G132" s="42" t="s">
        <v>290</v>
      </c>
      <c r="H132" s="42" t="s">
        <v>446</v>
      </c>
      <c r="I132" s="43" t="s">
        <v>185</v>
      </c>
      <c r="J132" s="43" t="s">
        <v>81</v>
      </c>
      <c r="K132" s="43" t="s">
        <v>107</v>
      </c>
      <c r="L132" s="45" t="s">
        <v>341</v>
      </c>
      <c r="M132" s="43" t="s">
        <v>485</v>
      </c>
      <c r="N132" s="43" t="s">
        <v>331</v>
      </c>
      <c r="O132" s="48" t="s">
        <v>75</v>
      </c>
      <c r="P132" s="48" t="s">
        <v>90</v>
      </c>
      <c r="Q132" s="42" t="s">
        <v>86</v>
      </c>
      <c r="R132" s="50" t="s">
        <v>90</v>
      </c>
      <c r="S132" s="42" t="s">
        <v>75</v>
      </c>
      <c r="T132" s="42" t="s">
        <v>194</v>
      </c>
      <c r="U132" s="45">
        <v>64</v>
      </c>
      <c r="V132" s="46" t="s">
        <v>119</v>
      </c>
      <c r="W132" s="42" t="s">
        <v>396</v>
      </c>
      <c r="X132" s="42" t="s">
        <v>75</v>
      </c>
    </row>
    <row r="133" spans="1:24" s="49" customFormat="1" ht="18" x14ac:dyDescent="0.45">
      <c r="A133" s="42" t="s">
        <v>489</v>
      </c>
      <c r="B133" s="43" t="s">
        <v>490</v>
      </c>
      <c r="C133" s="42" t="s">
        <v>248</v>
      </c>
      <c r="D133" s="42" t="s">
        <v>114</v>
      </c>
      <c r="E133" s="44">
        <v>41696</v>
      </c>
      <c r="F133" s="42" t="s">
        <v>122</v>
      </c>
      <c r="G133" s="42" t="s">
        <v>290</v>
      </c>
      <c r="H133" s="43" t="s">
        <v>446</v>
      </c>
      <c r="I133" s="43" t="s">
        <v>185</v>
      </c>
      <c r="J133" s="43" t="s">
        <v>81</v>
      </c>
      <c r="K133" s="43" t="s">
        <v>132</v>
      </c>
      <c r="L133" s="45" t="s">
        <v>313</v>
      </c>
      <c r="M133" s="43" t="s">
        <v>491</v>
      </c>
      <c r="N133" s="43" t="s">
        <v>492</v>
      </c>
      <c r="O133" s="48" t="s">
        <v>75</v>
      </c>
      <c r="P133" s="42" t="s">
        <v>71</v>
      </c>
      <c r="Q133" s="42" t="s">
        <v>404</v>
      </c>
      <c r="R133" s="50" t="s">
        <v>90</v>
      </c>
      <c r="S133" s="42" t="s">
        <v>71</v>
      </c>
      <c r="T133" s="42" t="s">
        <v>194</v>
      </c>
      <c r="U133" s="45">
        <v>64</v>
      </c>
      <c r="V133" s="46">
        <v>4</v>
      </c>
      <c r="W133" s="42" t="s">
        <v>396</v>
      </c>
      <c r="X133" s="43" t="s">
        <v>75</v>
      </c>
    </row>
    <row r="134" spans="1:24" s="49" customFormat="1" ht="18" x14ac:dyDescent="0.45">
      <c r="A134" s="42" t="s">
        <v>493</v>
      </c>
      <c r="B134" s="43" t="s">
        <v>494</v>
      </c>
      <c r="C134" s="42" t="s">
        <v>156</v>
      </c>
      <c r="D134" s="42" t="s">
        <v>337</v>
      </c>
      <c r="E134" s="44">
        <v>41723</v>
      </c>
      <c r="F134" s="42" t="s">
        <v>122</v>
      </c>
      <c r="G134" s="42" t="s">
        <v>290</v>
      </c>
      <c r="H134" s="43" t="s">
        <v>198</v>
      </c>
      <c r="I134" s="43" t="s">
        <v>425</v>
      </c>
      <c r="J134" s="43" t="s">
        <v>204</v>
      </c>
      <c r="K134" s="43" t="s">
        <v>205</v>
      </c>
      <c r="L134" s="45" t="s">
        <v>83</v>
      </c>
      <c r="M134" s="43" t="s">
        <v>495</v>
      </c>
      <c r="N134" s="43" t="s">
        <v>496</v>
      </c>
      <c r="O134" s="48" t="s">
        <v>75</v>
      </c>
      <c r="P134" s="42" t="s">
        <v>71</v>
      </c>
      <c r="Q134" s="42" t="s">
        <v>71</v>
      </c>
      <c r="R134" s="50" t="s">
        <v>90</v>
      </c>
      <c r="S134" s="42" t="s">
        <v>71</v>
      </c>
      <c r="T134" s="42" t="s">
        <v>72</v>
      </c>
      <c r="U134" s="45">
        <v>32</v>
      </c>
      <c r="V134" s="46">
        <v>4</v>
      </c>
      <c r="W134" s="42" t="s">
        <v>74</v>
      </c>
      <c r="X134" s="43" t="s">
        <v>75</v>
      </c>
    </row>
    <row r="135" spans="1:24" s="49" customFormat="1" ht="18" x14ac:dyDescent="0.45">
      <c r="A135" s="42" t="s">
        <v>497</v>
      </c>
      <c r="B135" s="43" t="s">
        <v>498</v>
      </c>
      <c r="C135" s="42" t="s">
        <v>60</v>
      </c>
      <c r="D135" s="42" t="s">
        <v>78</v>
      </c>
      <c r="E135" s="44">
        <v>41774</v>
      </c>
      <c r="F135" s="42" t="s">
        <v>350</v>
      </c>
      <c r="G135" s="42" t="s">
        <v>499</v>
      </c>
      <c r="H135" s="42" t="s">
        <v>500</v>
      </c>
      <c r="I135" s="43" t="s">
        <v>185</v>
      </c>
      <c r="J135" s="43" t="s">
        <v>144</v>
      </c>
      <c r="K135" s="43" t="s">
        <v>501</v>
      </c>
      <c r="L135" s="45" t="s">
        <v>341</v>
      </c>
      <c r="M135" s="43" t="s">
        <v>502</v>
      </c>
      <c r="N135" s="43" t="s">
        <v>321</v>
      </c>
      <c r="O135" s="48" t="s">
        <v>75</v>
      </c>
      <c r="P135" s="48" t="s">
        <v>90</v>
      </c>
      <c r="Q135" s="42" t="s">
        <v>86</v>
      </c>
      <c r="R135" s="50" t="s">
        <v>90</v>
      </c>
      <c r="S135" s="42" t="s">
        <v>71</v>
      </c>
      <c r="T135" s="42" t="s">
        <v>194</v>
      </c>
      <c r="U135" s="45">
        <v>128</v>
      </c>
      <c r="V135" s="46">
        <v>4</v>
      </c>
      <c r="W135" s="42" t="s">
        <v>396</v>
      </c>
      <c r="X135" s="42" t="s">
        <v>75</v>
      </c>
    </row>
    <row r="136" spans="1:24" s="49" customFormat="1" ht="18" x14ac:dyDescent="0.45">
      <c r="A136" s="42" t="s">
        <v>497</v>
      </c>
      <c r="B136" s="43" t="s">
        <v>503</v>
      </c>
      <c r="C136" s="42" t="s">
        <v>60</v>
      </c>
      <c r="D136" s="42" t="s">
        <v>78</v>
      </c>
      <c r="E136" s="44">
        <v>41774</v>
      </c>
      <c r="F136" s="42" t="s">
        <v>504</v>
      </c>
      <c r="G136" s="42" t="s">
        <v>499</v>
      </c>
      <c r="H136" s="42" t="s">
        <v>500</v>
      </c>
      <c r="I136" s="43" t="s">
        <v>185</v>
      </c>
      <c r="J136" s="43" t="s">
        <v>144</v>
      </c>
      <c r="K136" s="43" t="s">
        <v>501</v>
      </c>
      <c r="L136" s="45" t="s">
        <v>341</v>
      </c>
      <c r="M136" s="43" t="s">
        <v>502</v>
      </c>
      <c r="N136" s="43" t="s">
        <v>321</v>
      </c>
      <c r="O136" s="48" t="s">
        <v>75</v>
      </c>
      <c r="P136" s="48" t="s">
        <v>90</v>
      </c>
      <c r="Q136" s="42" t="s">
        <v>86</v>
      </c>
      <c r="R136" s="50" t="s">
        <v>90</v>
      </c>
      <c r="S136" s="42" t="s">
        <v>71</v>
      </c>
      <c r="T136" s="42" t="s">
        <v>194</v>
      </c>
      <c r="U136" s="45">
        <v>128</v>
      </c>
      <c r="V136" s="46">
        <v>4</v>
      </c>
      <c r="W136" s="42" t="s">
        <v>396</v>
      </c>
      <c r="X136" s="42" t="s">
        <v>75</v>
      </c>
    </row>
    <row r="137" spans="1:24" s="49" customFormat="1" ht="18" x14ac:dyDescent="0.45">
      <c r="A137" s="42" t="s">
        <v>505</v>
      </c>
      <c r="B137" s="43" t="s">
        <v>506</v>
      </c>
      <c r="C137" s="42" t="s">
        <v>156</v>
      </c>
      <c r="D137" s="42" t="s">
        <v>507</v>
      </c>
      <c r="E137" s="44">
        <v>41775</v>
      </c>
      <c r="F137" s="42" t="s">
        <v>508</v>
      </c>
      <c r="G137" s="42" t="s">
        <v>285</v>
      </c>
      <c r="H137" s="43" t="s">
        <v>509</v>
      </c>
      <c r="I137" s="43" t="s">
        <v>66</v>
      </c>
      <c r="J137" s="43" t="s">
        <v>81</v>
      </c>
      <c r="K137" s="43" t="s">
        <v>132</v>
      </c>
      <c r="L137" s="45" t="s">
        <v>169</v>
      </c>
      <c r="M137" s="43" t="s">
        <v>510</v>
      </c>
      <c r="N137" s="43" t="s">
        <v>71</v>
      </c>
      <c r="O137" s="42" t="s">
        <v>71</v>
      </c>
      <c r="P137" s="42" t="s">
        <v>71</v>
      </c>
      <c r="Q137" s="42" t="s">
        <v>71</v>
      </c>
      <c r="R137" s="42" t="s">
        <v>71</v>
      </c>
      <c r="S137" s="42" t="s">
        <v>71</v>
      </c>
      <c r="T137" s="42" t="s">
        <v>194</v>
      </c>
      <c r="U137" s="45"/>
      <c r="V137" s="46">
        <v>4</v>
      </c>
      <c r="W137" s="42" t="s">
        <v>111</v>
      </c>
      <c r="X137" s="43" t="s">
        <v>75</v>
      </c>
    </row>
    <row r="138" spans="1:24" s="49" customFormat="1" ht="18" x14ac:dyDescent="0.45">
      <c r="A138" s="42" t="s">
        <v>511</v>
      </c>
      <c r="B138" s="43" t="s">
        <v>512</v>
      </c>
      <c r="C138" s="42" t="s">
        <v>60</v>
      </c>
      <c r="D138" s="42" t="s">
        <v>61</v>
      </c>
      <c r="E138" s="44">
        <v>41780</v>
      </c>
      <c r="F138" s="42" t="s">
        <v>350</v>
      </c>
      <c r="G138" s="42" t="s">
        <v>499</v>
      </c>
      <c r="H138" s="42" t="s">
        <v>513</v>
      </c>
      <c r="I138" s="43" t="s">
        <v>451</v>
      </c>
      <c r="J138" s="43" t="s">
        <v>144</v>
      </c>
      <c r="K138" s="43" t="s">
        <v>402</v>
      </c>
      <c r="L138" s="45" t="s">
        <v>341</v>
      </c>
      <c r="M138" s="43" t="s">
        <v>453</v>
      </c>
      <c r="N138" s="43" t="s">
        <v>293</v>
      </c>
      <c r="O138" s="48" t="s">
        <v>75</v>
      </c>
      <c r="P138" s="48" t="s">
        <v>90</v>
      </c>
      <c r="Q138" s="42" t="s">
        <v>404</v>
      </c>
      <c r="R138" s="50" t="s">
        <v>90</v>
      </c>
      <c r="S138" s="42" t="s">
        <v>71</v>
      </c>
      <c r="T138" s="42" t="s">
        <v>194</v>
      </c>
      <c r="U138" s="45">
        <v>128</v>
      </c>
      <c r="V138" s="46">
        <v>4</v>
      </c>
      <c r="W138" s="42" t="s">
        <v>396</v>
      </c>
      <c r="X138" s="42" t="s">
        <v>75</v>
      </c>
    </row>
    <row r="139" spans="1:24" s="49" customFormat="1" ht="18" x14ac:dyDescent="0.45">
      <c r="A139" s="42" t="s">
        <v>514</v>
      </c>
      <c r="B139" s="43" t="s">
        <v>512</v>
      </c>
      <c r="C139" s="42" t="s">
        <v>60</v>
      </c>
      <c r="D139" s="42" t="s">
        <v>61</v>
      </c>
      <c r="E139" s="44">
        <v>41780</v>
      </c>
      <c r="F139" s="42" t="s">
        <v>515</v>
      </c>
      <c r="G139" s="42" t="s">
        <v>499</v>
      </c>
      <c r="H139" s="42" t="s">
        <v>513</v>
      </c>
      <c r="I139" s="43" t="s">
        <v>451</v>
      </c>
      <c r="J139" s="43" t="s">
        <v>144</v>
      </c>
      <c r="K139" s="43" t="s">
        <v>402</v>
      </c>
      <c r="L139" s="45" t="s">
        <v>341</v>
      </c>
      <c r="M139" s="43" t="s">
        <v>453</v>
      </c>
      <c r="N139" s="43" t="s">
        <v>293</v>
      </c>
      <c r="O139" s="48" t="s">
        <v>75</v>
      </c>
      <c r="P139" s="48" t="s">
        <v>90</v>
      </c>
      <c r="Q139" s="42" t="s">
        <v>404</v>
      </c>
      <c r="R139" s="50" t="s">
        <v>90</v>
      </c>
      <c r="S139" s="42" t="s">
        <v>71</v>
      </c>
      <c r="T139" s="42" t="s">
        <v>194</v>
      </c>
      <c r="U139" s="45">
        <v>128</v>
      </c>
      <c r="V139" s="46">
        <v>4</v>
      </c>
      <c r="W139" s="42" t="s">
        <v>396</v>
      </c>
      <c r="X139" s="42" t="s">
        <v>75</v>
      </c>
    </row>
    <row r="140" spans="1:24" s="49" customFormat="1" ht="18" x14ac:dyDescent="0.45">
      <c r="A140" s="42" t="s">
        <v>516</v>
      </c>
      <c r="B140" s="43" t="s">
        <v>517</v>
      </c>
      <c r="C140" s="42" t="s">
        <v>156</v>
      </c>
      <c r="D140" s="42" t="s">
        <v>214</v>
      </c>
      <c r="E140" s="44">
        <v>41781</v>
      </c>
      <c r="F140" s="42" t="s">
        <v>122</v>
      </c>
      <c r="G140" s="42" t="s">
        <v>290</v>
      </c>
      <c r="H140" s="43" t="s">
        <v>518</v>
      </c>
      <c r="I140" s="43" t="s">
        <v>66</v>
      </c>
      <c r="J140" s="43" t="s">
        <v>81</v>
      </c>
      <c r="K140" s="43" t="s">
        <v>519</v>
      </c>
      <c r="L140" s="45" t="s">
        <v>169</v>
      </c>
      <c r="M140" s="43" t="s">
        <v>429</v>
      </c>
      <c r="N140" s="43" t="s">
        <v>71</v>
      </c>
      <c r="O140" s="42" t="s">
        <v>71</v>
      </c>
      <c r="P140" s="42" t="s">
        <v>71</v>
      </c>
      <c r="Q140" s="42" t="s">
        <v>71</v>
      </c>
      <c r="R140" s="42" t="s">
        <v>71</v>
      </c>
      <c r="S140" s="42" t="s">
        <v>71</v>
      </c>
      <c r="T140" s="42" t="s">
        <v>72</v>
      </c>
      <c r="U140" s="45">
        <v>32</v>
      </c>
      <c r="V140" s="46">
        <v>4</v>
      </c>
      <c r="W140" s="42" t="s">
        <v>74</v>
      </c>
      <c r="X140" s="43" t="s">
        <v>164</v>
      </c>
    </row>
    <row r="141" spans="1:24" s="49" customFormat="1" ht="18" x14ac:dyDescent="0.45">
      <c r="A141" s="42" t="s">
        <v>520</v>
      </c>
      <c r="B141" s="43" t="s">
        <v>521</v>
      </c>
      <c r="C141" s="42" t="s">
        <v>60</v>
      </c>
      <c r="D141" s="42" t="s">
        <v>114</v>
      </c>
      <c r="E141" s="44">
        <v>41782</v>
      </c>
      <c r="F141" s="42" t="s">
        <v>515</v>
      </c>
      <c r="G141" s="42" t="s">
        <v>499</v>
      </c>
      <c r="H141" s="42" t="s">
        <v>513</v>
      </c>
      <c r="I141" s="43" t="s">
        <v>185</v>
      </c>
      <c r="J141" s="43" t="s">
        <v>144</v>
      </c>
      <c r="K141" s="43" t="s">
        <v>522</v>
      </c>
      <c r="L141" s="45" t="s">
        <v>341</v>
      </c>
      <c r="M141" s="43" t="s">
        <v>523</v>
      </c>
      <c r="N141" s="43" t="s">
        <v>246</v>
      </c>
      <c r="O141" s="48" t="s">
        <v>75</v>
      </c>
      <c r="P141" s="48" t="s">
        <v>90</v>
      </c>
      <c r="Q141" s="42" t="s">
        <v>404</v>
      </c>
      <c r="R141" s="50" t="s">
        <v>90</v>
      </c>
      <c r="S141" s="42" t="s">
        <v>75</v>
      </c>
      <c r="T141" s="42" t="s">
        <v>194</v>
      </c>
      <c r="U141" s="45">
        <v>128</v>
      </c>
      <c r="V141" s="46">
        <v>4</v>
      </c>
      <c r="W141" s="42" t="s">
        <v>396</v>
      </c>
      <c r="X141" s="42" t="s">
        <v>75</v>
      </c>
    </row>
    <row r="142" spans="1:24" s="49" customFormat="1" ht="18" x14ac:dyDescent="0.45">
      <c r="A142" s="42" t="s">
        <v>524</v>
      </c>
      <c r="B142" s="43" t="s">
        <v>525</v>
      </c>
      <c r="C142" s="42" t="s">
        <v>92</v>
      </c>
      <c r="D142" s="42" t="s">
        <v>114</v>
      </c>
      <c r="E142" s="44">
        <v>41782</v>
      </c>
      <c r="F142" s="42" t="s">
        <v>350</v>
      </c>
      <c r="G142" s="42" t="s">
        <v>499</v>
      </c>
      <c r="H142" s="43" t="s">
        <v>513</v>
      </c>
      <c r="I142" s="43" t="s">
        <v>185</v>
      </c>
      <c r="J142" s="43" t="s">
        <v>144</v>
      </c>
      <c r="K142" s="43" t="s">
        <v>402</v>
      </c>
      <c r="L142" s="45" t="s">
        <v>341</v>
      </c>
      <c r="M142" s="43" t="s">
        <v>395</v>
      </c>
      <c r="N142" s="43" t="s">
        <v>430</v>
      </c>
      <c r="O142" s="48" t="s">
        <v>75</v>
      </c>
      <c r="P142" s="48" t="s">
        <v>90</v>
      </c>
      <c r="Q142" s="42" t="s">
        <v>404</v>
      </c>
      <c r="R142" s="50" t="s">
        <v>90</v>
      </c>
      <c r="S142" s="42" t="s">
        <v>75</v>
      </c>
      <c r="T142" s="42" t="s">
        <v>194</v>
      </c>
      <c r="U142" s="45">
        <v>128</v>
      </c>
      <c r="V142" s="46">
        <v>4</v>
      </c>
      <c r="W142" s="42" t="s">
        <v>396</v>
      </c>
      <c r="X142" s="43" t="s">
        <v>75</v>
      </c>
    </row>
    <row r="143" spans="1:24" s="49" customFormat="1" ht="18" x14ac:dyDescent="0.45">
      <c r="A143" s="42" t="s">
        <v>526</v>
      </c>
      <c r="B143" s="43" t="s">
        <v>525</v>
      </c>
      <c r="C143" s="42" t="s">
        <v>92</v>
      </c>
      <c r="D143" s="42" t="s">
        <v>114</v>
      </c>
      <c r="E143" s="44">
        <v>41782</v>
      </c>
      <c r="F143" s="42" t="s">
        <v>350</v>
      </c>
      <c r="G143" s="42" t="s">
        <v>499</v>
      </c>
      <c r="H143" s="42" t="s">
        <v>513</v>
      </c>
      <c r="I143" s="43" t="s">
        <v>185</v>
      </c>
      <c r="J143" s="43" t="s">
        <v>144</v>
      </c>
      <c r="K143" s="43" t="s">
        <v>402</v>
      </c>
      <c r="L143" s="45" t="s">
        <v>341</v>
      </c>
      <c r="M143" s="43" t="s">
        <v>395</v>
      </c>
      <c r="N143" s="43" t="s">
        <v>430</v>
      </c>
      <c r="O143" s="48" t="s">
        <v>75</v>
      </c>
      <c r="P143" s="48" t="s">
        <v>90</v>
      </c>
      <c r="Q143" s="42" t="s">
        <v>404</v>
      </c>
      <c r="R143" s="50" t="s">
        <v>90</v>
      </c>
      <c r="S143" s="42" t="s">
        <v>75</v>
      </c>
      <c r="T143" s="42" t="s">
        <v>194</v>
      </c>
      <c r="U143" s="45">
        <v>128</v>
      </c>
      <c r="V143" s="46">
        <v>4</v>
      </c>
      <c r="W143" s="42" t="s">
        <v>396</v>
      </c>
      <c r="X143" s="43" t="s">
        <v>75</v>
      </c>
    </row>
    <row r="144" spans="1:24" s="49" customFormat="1" ht="18" x14ac:dyDescent="0.45">
      <c r="A144" s="42" t="s">
        <v>527</v>
      </c>
      <c r="B144" s="43" t="s">
        <v>521</v>
      </c>
      <c r="C144" s="42" t="s">
        <v>60</v>
      </c>
      <c r="D144" s="42" t="s">
        <v>114</v>
      </c>
      <c r="E144" s="44">
        <v>41782</v>
      </c>
      <c r="F144" s="42" t="s">
        <v>350</v>
      </c>
      <c r="G144" s="42" t="s">
        <v>499</v>
      </c>
      <c r="H144" s="42" t="s">
        <v>513</v>
      </c>
      <c r="I144" s="43" t="s">
        <v>185</v>
      </c>
      <c r="J144" s="43" t="s">
        <v>144</v>
      </c>
      <c r="K144" s="43" t="s">
        <v>522</v>
      </c>
      <c r="L144" s="45" t="s">
        <v>341</v>
      </c>
      <c r="M144" s="43" t="s">
        <v>523</v>
      </c>
      <c r="N144" s="43" t="s">
        <v>246</v>
      </c>
      <c r="O144" s="48" t="s">
        <v>75</v>
      </c>
      <c r="P144" s="48" t="s">
        <v>90</v>
      </c>
      <c r="Q144" s="42" t="s">
        <v>404</v>
      </c>
      <c r="R144" s="50" t="s">
        <v>90</v>
      </c>
      <c r="S144" s="42" t="s">
        <v>75</v>
      </c>
      <c r="T144" s="42" t="s">
        <v>194</v>
      </c>
      <c r="U144" s="45">
        <v>128</v>
      </c>
      <c r="V144" s="46">
        <v>4</v>
      </c>
      <c r="W144" s="42" t="s">
        <v>396</v>
      </c>
      <c r="X144" s="43" t="s">
        <v>75</v>
      </c>
    </row>
    <row r="145" spans="1:24" s="49" customFormat="1" ht="18" x14ac:dyDescent="0.45">
      <c r="A145" s="42" t="s">
        <v>480</v>
      </c>
      <c r="B145" s="43" t="s">
        <v>528</v>
      </c>
      <c r="C145" s="42" t="s">
        <v>60</v>
      </c>
      <c r="D145" s="42" t="s">
        <v>114</v>
      </c>
      <c r="E145" s="44">
        <v>41788</v>
      </c>
      <c r="F145" s="42" t="s">
        <v>122</v>
      </c>
      <c r="G145" s="42" t="s">
        <v>290</v>
      </c>
      <c r="H145" s="42" t="s">
        <v>446</v>
      </c>
      <c r="I145" s="43" t="s">
        <v>185</v>
      </c>
      <c r="J145" s="43" t="s">
        <v>144</v>
      </c>
      <c r="K145" s="43" t="s">
        <v>240</v>
      </c>
      <c r="L145" s="45" t="s">
        <v>341</v>
      </c>
      <c r="M145" s="43" t="s">
        <v>382</v>
      </c>
      <c r="N145" s="43" t="s">
        <v>467</v>
      </c>
      <c r="O145" s="48" t="s">
        <v>75</v>
      </c>
      <c r="P145" s="48" t="s">
        <v>90</v>
      </c>
      <c r="Q145" s="42" t="s">
        <v>404</v>
      </c>
      <c r="R145" s="50" t="s">
        <v>90</v>
      </c>
      <c r="S145" s="42" t="s">
        <v>71</v>
      </c>
      <c r="T145" s="42" t="s">
        <v>194</v>
      </c>
      <c r="U145" s="45">
        <v>64</v>
      </c>
      <c r="V145" s="46">
        <v>4</v>
      </c>
      <c r="W145" s="42" t="s">
        <v>396</v>
      </c>
      <c r="X145" s="42" t="s">
        <v>75</v>
      </c>
    </row>
    <row r="146" spans="1:24" s="49" customFormat="1" ht="18" x14ac:dyDescent="0.45">
      <c r="A146" s="42" t="s">
        <v>480</v>
      </c>
      <c r="B146" s="43" t="s">
        <v>528</v>
      </c>
      <c r="C146" s="42" t="s">
        <v>60</v>
      </c>
      <c r="D146" s="42" t="s">
        <v>114</v>
      </c>
      <c r="E146" s="44">
        <v>41788</v>
      </c>
      <c r="F146" s="42" t="s">
        <v>122</v>
      </c>
      <c r="G146" s="42" t="s">
        <v>290</v>
      </c>
      <c r="H146" s="42" t="s">
        <v>446</v>
      </c>
      <c r="I146" s="43" t="s">
        <v>185</v>
      </c>
      <c r="J146" s="43" t="s">
        <v>144</v>
      </c>
      <c r="K146" s="43" t="s">
        <v>240</v>
      </c>
      <c r="L146" s="45" t="s">
        <v>341</v>
      </c>
      <c r="M146" s="43" t="s">
        <v>382</v>
      </c>
      <c r="N146" s="43" t="s">
        <v>467</v>
      </c>
      <c r="O146" s="48" t="s">
        <v>75</v>
      </c>
      <c r="P146" s="48" t="s">
        <v>90</v>
      </c>
      <c r="Q146" s="42" t="s">
        <v>404</v>
      </c>
      <c r="R146" s="50" t="s">
        <v>90</v>
      </c>
      <c r="S146" s="42" t="s">
        <v>71</v>
      </c>
      <c r="T146" s="42" t="s">
        <v>194</v>
      </c>
      <c r="U146" s="45">
        <v>64</v>
      </c>
      <c r="V146" s="46">
        <v>4</v>
      </c>
      <c r="W146" s="42" t="s">
        <v>396</v>
      </c>
      <c r="X146" s="42" t="s">
        <v>75</v>
      </c>
    </row>
    <row r="147" spans="1:24" s="49" customFormat="1" ht="18" x14ac:dyDescent="0.45">
      <c r="A147" s="42" t="s">
        <v>400</v>
      </c>
      <c r="B147" s="43" t="s">
        <v>529</v>
      </c>
      <c r="C147" s="42" t="s">
        <v>60</v>
      </c>
      <c r="D147" s="42" t="s">
        <v>138</v>
      </c>
      <c r="E147" s="44">
        <v>41789</v>
      </c>
      <c r="F147" s="42" t="s">
        <v>350</v>
      </c>
      <c r="G147" s="42" t="s">
        <v>499</v>
      </c>
      <c r="H147" s="42" t="s">
        <v>513</v>
      </c>
      <c r="I147" s="43" t="s">
        <v>185</v>
      </c>
      <c r="J147" s="43" t="s">
        <v>144</v>
      </c>
      <c r="K147" s="43" t="s">
        <v>240</v>
      </c>
      <c r="L147" s="45" t="s">
        <v>341</v>
      </c>
      <c r="M147" s="43" t="s">
        <v>453</v>
      </c>
      <c r="N147" s="43" t="s">
        <v>530</v>
      </c>
      <c r="O147" s="48" t="s">
        <v>75</v>
      </c>
      <c r="P147" s="48" t="s">
        <v>90</v>
      </c>
      <c r="Q147" s="42" t="s">
        <v>404</v>
      </c>
      <c r="R147" s="50" t="s">
        <v>90</v>
      </c>
      <c r="S147" s="42" t="s">
        <v>75</v>
      </c>
      <c r="T147" s="42" t="s">
        <v>194</v>
      </c>
      <c r="U147" s="45">
        <v>128</v>
      </c>
      <c r="V147" s="46">
        <v>4</v>
      </c>
      <c r="W147" s="42" t="s">
        <v>396</v>
      </c>
      <c r="X147" s="42" t="s">
        <v>75</v>
      </c>
    </row>
    <row r="148" spans="1:24" s="49" customFormat="1" ht="18" x14ac:dyDescent="0.45">
      <c r="A148" s="42" t="s">
        <v>400</v>
      </c>
      <c r="B148" s="43" t="s">
        <v>529</v>
      </c>
      <c r="C148" s="42" t="s">
        <v>60</v>
      </c>
      <c r="D148" s="42" t="s">
        <v>138</v>
      </c>
      <c r="E148" s="44">
        <v>41789</v>
      </c>
      <c r="F148" s="42" t="s">
        <v>515</v>
      </c>
      <c r="G148" s="42" t="s">
        <v>499</v>
      </c>
      <c r="H148" s="42" t="s">
        <v>513</v>
      </c>
      <c r="I148" s="43" t="s">
        <v>185</v>
      </c>
      <c r="J148" s="43" t="s">
        <v>144</v>
      </c>
      <c r="K148" s="43" t="s">
        <v>240</v>
      </c>
      <c r="L148" s="45" t="s">
        <v>341</v>
      </c>
      <c r="M148" s="43" t="s">
        <v>453</v>
      </c>
      <c r="N148" s="43" t="s">
        <v>530</v>
      </c>
      <c r="O148" s="48" t="s">
        <v>75</v>
      </c>
      <c r="P148" s="48" t="s">
        <v>90</v>
      </c>
      <c r="Q148" s="42" t="s">
        <v>404</v>
      </c>
      <c r="R148" s="50" t="s">
        <v>90</v>
      </c>
      <c r="S148" s="42" t="s">
        <v>75</v>
      </c>
      <c r="T148" s="42" t="s">
        <v>194</v>
      </c>
      <c r="U148" s="45">
        <v>128</v>
      </c>
      <c r="V148" s="46">
        <v>4</v>
      </c>
      <c r="W148" s="42" t="s">
        <v>396</v>
      </c>
      <c r="X148" s="42" t="s">
        <v>75</v>
      </c>
    </row>
    <row r="149" spans="1:24" s="49" customFormat="1" ht="18" x14ac:dyDescent="0.45">
      <c r="A149" s="42" t="s">
        <v>531</v>
      </c>
      <c r="B149" s="43" t="s">
        <v>532</v>
      </c>
      <c r="C149" s="42" t="s">
        <v>60</v>
      </c>
      <c r="D149" s="42" t="s">
        <v>61</v>
      </c>
      <c r="E149" s="44">
        <v>41809</v>
      </c>
      <c r="F149" s="42" t="s">
        <v>350</v>
      </c>
      <c r="G149" s="42" t="s">
        <v>499</v>
      </c>
      <c r="H149" s="42" t="s">
        <v>446</v>
      </c>
      <c r="I149" s="43" t="s">
        <v>185</v>
      </c>
      <c r="J149" s="43" t="s">
        <v>81</v>
      </c>
      <c r="K149" s="43" t="s">
        <v>82</v>
      </c>
      <c r="L149" s="45" t="s">
        <v>117</v>
      </c>
      <c r="M149" s="43" t="s">
        <v>392</v>
      </c>
      <c r="N149" s="43" t="s">
        <v>321</v>
      </c>
      <c r="O149" s="48" t="s">
        <v>75</v>
      </c>
      <c r="P149" s="48" t="s">
        <v>90</v>
      </c>
      <c r="Q149" s="42" t="s">
        <v>86</v>
      </c>
      <c r="R149" s="50" t="s">
        <v>90</v>
      </c>
      <c r="S149" s="42" t="s">
        <v>71</v>
      </c>
      <c r="T149" s="42" t="s">
        <v>194</v>
      </c>
      <c r="U149" s="45">
        <v>128</v>
      </c>
      <c r="V149" s="46">
        <v>4</v>
      </c>
      <c r="W149" s="42" t="s">
        <v>396</v>
      </c>
      <c r="X149" s="42" t="s">
        <v>75</v>
      </c>
    </row>
    <row r="150" spans="1:24" s="49" customFormat="1" ht="18" x14ac:dyDescent="0.45">
      <c r="A150" s="42" t="s">
        <v>533</v>
      </c>
      <c r="B150" s="43" t="s">
        <v>532</v>
      </c>
      <c r="C150" s="42" t="s">
        <v>60</v>
      </c>
      <c r="D150" s="42" t="s">
        <v>61</v>
      </c>
      <c r="E150" s="44">
        <v>41809</v>
      </c>
      <c r="F150" s="42" t="s">
        <v>350</v>
      </c>
      <c r="G150" s="42" t="s">
        <v>499</v>
      </c>
      <c r="H150" s="42" t="s">
        <v>446</v>
      </c>
      <c r="I150" s="43" t="s">
        <v>185</v>
      </c>
      <c r="J150" s="43" t="s">
        <v>81</v>
      </c>
      <c r="K150" s="43" t="s">
        <v>82</v>
      </c>
      <c r="L150" s="45" t="s">
        <v>117</v>
      </c>
      <c r="M150" s="43" t="s">
        <v>392</v>
      </c>
      <c r="N150" s="43" t="s">
        <v>321</v>
      </c>
      <c r="O150" s="48" t="s">
        <v>75</v>
      </c>
      <c r="P150" s="48" t="s">
        <v>90</v>
      </c>
      <c r="Q150" s="42" t="s">
        <v>86</v>
      </c>
      <c r="R150" s="50" t="s">
        <v>90</v>
      </c>
      <c r="S150" s="42" t="s">
        <v>71</v>
      </c>
      <c r="T150" s="42" t="s">
        <v>194</v>
      </c>
      <c r="U150" s="45">
        <v>128</v>
      </c>
      <c r="V150" s="46">
        <v>4</v>
      </c>
      <c r="W150" s="42" t="s">
        <v>396</v>
      </c>
      <c r="X150" s="42" t="s">
        <v>75</v>
      </c>
    </row>
    <row r="151" spans="1:24" s="49" customFormat="1" ht="18" x14ac:dyDescent="0.45">
      <c r="A151" s="42" t="s">
        <v>427</v>
      </c>
      <c r="B151" s="43" t="s">
        <v>534</v>
      </c>
      <c r="C151" s="42" t="s">
        <v>60</v>
      </c>
      <c r="D151" s="42" t="s">
        <v>114</v>
      </c>
      <c r="E151" s="44">
        <v>41810</v>
      </c>
      <c r="F151" s="42" t="s">
        <v>350</v>
      </c>
      <c r="G151" s="42" t="s">
        <v>499</v>
      </c>
      <c r="H151" s="42" t="s">
        <v>513</v>
      </c>
      <c r="I151" s="43" t="s">
        <v>185</v>
      </c>
      <c r="J151" s="43" t="s">
        <v>144</v>
      </c>
      <c r="K151" s="43" t="s">
        <v>132</v>
      </c>
      <c r="L151" s="45" t="s">
        <v>313</v>
      </c>
      <c r="M151" s="43" t="s">
        <v>429</v>
      </c>
      <c r="N151" s="43" t="s">
        <v>135</v>
      </c>
      <c r="O151" s="48" t="s">
        <v>75</v>
      </c>
      <c r="P151" s="48" t="s">
        <v>90</v>
      </c>
      <c r="Q151" s="42" t="s">
        <v>404</v>
      </c>
      <c r="R151" s="50" t="s">
        <v>90</v>
      </c>
      <c r="S151" s="42" t="s">
        <v>71</v>
      </c>
      <c r="T151" s="42" t="s">
        <v>194</v>
      </c>
      <c r="U151" s="45">
        <v>128</v>
      </c>
      <c r="V151" s="46">
        <v>4</v>
      </c>
      <c r="W151" s="42" t="s">
        <v>396</v>
      </c>
      <c r="X151" s="42" t="s">
        <v>75</v>
      </c>
    </row>
    <row r="152" spans="1:24" s="49" customFormat="1" ht="18" x14ac:dyDescent="0.45">
      <c r="A152" s="42" t="s">
        <v>427</v>
      </c>
      <c r="B152" s="43" t="s">
        <v>535</v>
      </c>
      <c r="C152" s="42" t="s">
        <v>60</v>
      </c>
      <c r="D152" s="42" t="s">
        <v>114</v>
      </c>
      <c r="E152" s="44">
        <v>41810</v>
      </c>
      <c r="F152" s="42" t="s">
        <v>350</v>
      </c>
      <c r="G152" s="42" t="s">
        <v>499</v>
      </c>
      <c r="H152" s="42" t="s">
        <v>513</v>
      </c>
      <c r="I152" s="43" t="s">
        <v>185</v>
      </c>
      <c r="J152" s="43" t="s">
        <v>144</v>
      </c>
      <c r="K152" s="43" t="s">
        <v>132</v>
      </c>
      <c r="L152" s="45" t="s">
        <v>313</v>
      </c>
      <c r="M152" s="43" t="s">
        <v>429</v>
      </c>
      <c r="N152" s="43" t="s">
        <v>135</v>
      </c>
      <c r="O152" s="48" t="s">
        <v>75</v>
      </c>
      <c r="P152" s="48" t="s">
        <v>90</v>
      </c>
      <c r="Q152" s="42" t="s">
        <v>404</v>
      </c>
      <c r="R152" s="50" t="s">
        <v>90</v>
      </c>
      <c r="S152" s="42" t="s">
        <v>71</v>
      </c>
      <c r="T152" s="42" t="s">
        <v>194</v>
      </c>
      <c r="U152" s="45">
        <v>128</v>
      </c>
      <c r="V152" s="46">
        <v>4</v>
      </c>
      <c r="W152" s="42" t="s">
        <v>396</v>
      </c>
      <c r="X152" s="42" t="s">
        <v>75</v>
      </c>
    </row>
    <row r="153" spans="1:24" s="49" customFormat="1" ht="18" x14ac:dyDescent="0.45">
      <c r="A153" s="42" t="s">
        <v>536</v>
      </c>
      <c r="B153" s="43" t="s">
        <v>537</v>
      </c>
      <c r="C153" s="42" t="s">
        <v>156</v>
      </c>
      <c r="D153" s="42" t="s">
        <v>364</v>
      </c>
      <c r="E153" s="44">
        <v>41817</v>
      </c>
      <c r="F153" s="42" t="s">
        <v>285</v>
      </c>
      <c r="G153" s="42" t="s">
        <v>285</v>
      </c>
      <c r="H153" s="42" t="s">
        <v>538</v>
      </c>
      <c r="I153" s="43" t="s">
        <v>66</v>
      </c>
      <c r="J153" s="43" t="s">
        <v>204</v>
      </c>
      <c r="K153" s="43" t="s">
        <v>107</v>
      </c>
      <c r="L153" s="45" t="s">
        <v>224</v>
      </c>
      <c r="M153" s="43" t="s">
        <v>242</v>
      </c>
      <c r="N153" s="43" t="s">
        <v>334</v>
      </c>
      <c r="O153" s="42" t="s">
        <v>71</v>
      </c>
      <c r="P153" s="42" t="s">
        <v>71</v>
      </c>
      <c r="Q153" s="42" t="s">
        <v>71</v>
      </c>
      <c r="R153" s="50" t="s">
        <v>90</v>
      </c>
      <c r="S153" s="42" t="s">
        <v>71</v>
      </c>
      <c r="T153" s="42" t="s">
        <v>72</v>
      </c>
      <c r="U153" s="45">
        <v>32</v>
      </c>
      <c r="V153" s="46">
        <v>4</v>
      </c>
      <c r="W153" s="42" t="s">
        <v>74</v>
      </c>
      <c r="X153" s="42" t="s">
        <v>75</v>
      </c>
    </row>
    <row r="154" spans="1:24" s="49" customFormat="1" ht="18" x14ac:dyDescent="0.45">
      <c r="A154" s="42" t="s">
        <v>539</v>
      </c>
      <c r="B154" s="43" t="s">
        <v>540</v>
      </c>
      <c r="C154" s="42" t="s">
        <v>60</v>
      </c>
      <c r="D154" s="42" t="s">
        <v>372</v>
      </c>
      <c r="E154" s="44">
        <v>41817</v>
      </c>
      <c r="F154" s="42" t="s">
        <v>350</v>
      </c>
      <c r="G154" s="42" t="s">
        <v>499</v>
      </c>
      <c r="H154" s="43" t="s">
        <v>513</v>
      </c>
      <c r="I154" s="43" t="s">
        <v>451</v>
      </c>
      <c r="J154" s="43" t="s">
        <v>144</v>
      </c>
      <c r="K154" s="43" t="s">
        <v>312</v>
      </c>
      <c r="L154" s="45" t="s">
        <v>313</v>
      </c>
      <c r="M154" s="43" t="s">
        <v>373</v>
      </c>
      <c r="N154" s="43" t="s">
        <v>135</v>
      </c>
      <c r="O154" s="48" t="s">
        <v>75</v>
      </c>
      <c r="P154" s="42" t="s">
        <v>71</v>
      </c>
      <c r="Q154" s="42" t="s">
        <v>404</v>
      </c>
      <c r="R154" s="50" t="s">
        <v>90</v>
      </c>
      <c r="S154" s="42" t="s">
        <v>71</v>
      </c>
      <c r="T154" s="42" t="s">
        <v>194</v>
      </c>
      <c r="U154" s="45">
        <v>128</v>
      </c>
      <c r="V154" s="46">
        <v>4</v>
      </c>
      <c r="W154" s="42"/>
      <c r="X154" s="43" t="s">
        <v>75</v>
      </c>
    </row>
    <row r="155" spans="1:24" s="49" customFormat="1" ht="18" x14ac:dyDescent="0.45">
      <c r="A155" s="42" t="s">
        <v>541</v>
      </c>
      <c r="B155" s="43" t="s">
        <v>542</v>
      </c>
      <c r="C155" s="42" t="s">
        <v>156</v>
      </c>
      <c r="D155" s="42" t="s">
        <v>175</v>
      </c>
      <c r="E155" s="44">
        <v>41840</v>
      </c>
      <c r="F155" s="42" t="s">
        <v>350</v>
      </c>
      <c r="G155" s="42" t="s">
        <v>499</v>
      </c>
      <c r="H155" s="43" t="s">
        <v>543</v>
      </c>
      <c r="I155" s="43" t="s">
        <v>66</v>
      </c>
      <c r="J155" s="43" t="s">
        <v>81</v>
      </c>
      <c r="K155" s="43" t="s">
        <v>132</v>
      </c>
      <c r="L155" s="45" t="s">
        <v>133</v>
      </c>
      <c r="M155" s="43"/>
      <c r="N155" s="43"/>
      <c r="O155" s="42"/>
      <c r="P155" s="42"/>
      <c r="Q155" s="42"/>
      <c r="R155" s="42"/>
      <c r="S155" s="42"/>
      <c r="T155" s="42"/>
      <c r="U155" s="45"/>
      <c r="V155" s="58"/>
      <c r="W155" s="59" t="s">
        <v>74</v>
      </c>
      <c r="X155" s="60"/>
    </row>
    <row r="156" spans="1:24" s="49" customFormat="1" ht="18" x14ac:dyDescent="0.45">
      <c r="A156" s="42" t="s">
        <v>544</v>
      </c>
      <c r="B156" s="43" t="s">
        <v>545</v>
      </c>
      <c r="C156" s="42" t="s">
        <v>248</v>
      </c>
      <c r="D156" s="42" t="s">
        <v>337</v>
      </c>
      <c r="E156" s="44">
        <v>41845</v>
      </c>
      <c r="F156" s="42" t="s">
        <v>350</v>
      </c>
      <c r="G156" s="42" t="s">
        <v>499</v>
      </c>
      <c r="H156" s="42" t="s">
        <v>546</v>
      </c>
      <c r="I156" s="43" t="s">
        <v>185</v>
      </c>
      <c r="J156" s="43" t="s">
        <v>81</v>
      </c>
      <c r="K156" s="43" t="s">
        <v>107</v>
      </c>
      <c r="L156" s="45" t="s">
        <v>117</v>
      </c>
      <c r="M156" s="43" t="s">
        <v>245</v>
      </c>
      <c r="N156" s="43" t="s">
        <v>547</v>
      </c>
      <c r="O156" s="48" t="s">
        <v>75</v>
      </c>
      <c r="P156" s="48" t="s">
        <v>90</v>
      </c>
      <c r="Q156" s="42" t="s">
        <v>71</v>
      </c>
      <c r="R156" s="50" t="s">
        <v>90</v>
      </c>
      <c r="S156" s="42" t="s">
        <v>71</v>
      </c>
      <c r="T156" s="42" t="s">
        <v>194</v>
      </c>
      <c r="U156" s="45">
        <v>128</v>
      </c>
      <c r="V156" s="46">
        <v>4</v>
      </c>
      <c r="W156" s="42" t="s">
        <v>396</v>
      </c>
      <c r="X156" s="42" t="s">
        <v>75</v>
      </c>
    </row>
    <row r="157" spans="1:24" s="49" customFormat="1" ht="18" x14ac:dyDescent="0.45">
      <c r="A157" s="42" t="s">
        <v>548</v>
      </c>
      <c r="B157" s="43" t="s">
        <v>549</v>
      </c>
      <c r="C157" s="42" t="s">
        <v>60</v>
      </c>
      <c r="D157" s="42" t="s">
        <v>138</v>
      </c>
      <c r="E157" s="44">
        <v>41846</v>
      </c>
      <c r="F157" s="42" t="s">
        <v>350</v>
      </c>
      <c r="G157" s="42" t="s">
        <v>499</v>
      </c>
      <c r="H157" s="42" t="s">
        <v>538</v>
      </c>
      <c r="I157" s="43" t="s">
        <v>185</v>
      </c>
      <c r="J157" s="43" t="s">
        <v>204</v>
      </c>
      <c r="K157" s="43" t="s">
        <v>107</v>
      </c>
      <c r="L157" s="45" t="s">
        <v>117</v>
      </c>
      <c r="M157" s="43" t="s">
        <v>192</v>
      </c>
      <c r="N157" s="43" t="s">
        <v>550</v>
      </c>
      <c r="O157" s="48" t="s">
        <v>75</v>
      </c>
      <c r="P157" s="48" t="s">
        <v>90</v>
      </c>
      <c r="Q157" s="42" t="s">
        <v>86</v>
      </c>
      <c r="R157" s="42" t="s">
        <v>71</v>
      </c>
      <c r="S157" s="42" t="s">
        <v>75</v>
      </c>
      <c r="T157" s="42" t="s">
        <v>194</v>
      </c>
      <c r="U157" s="45">
        <v>64</v>
      </c>
      <c r="V157" s="46">
        <v>4</v>
      </c>
      <c r="W157" s="42" t="s">
        <v>396</v>
      </c>
      <c r="X157" s="42" t="s">
        <v>75</v>
      </c>
    </row>
    <row r="158" spans="1:24" s="49" customFormat="1" ht="18" x14ac:dyDescent="0.45">
      <c r="A158" s="42" t="s">
        <v>551</v>
      </c>
      <c r="B158" s="43" t="s">
        <v>552</v>
      </c>
      <c r="C158" s="42" t="s">
        <v>156</v>
      </c>
      <c r="D158" s="42" t="s">
        <v>203</v>
      </c>
      <c r="E158" s="44">
        <v>41852</v>
      </c>
      <c r="F158" s="42" t="s">
        <v>350</v>
      </c>
      <c r="G158" s="42" t="s">
        <v>499</v>
      </c>
      <c r="H158" s="42" t="s">
        <v>553</v>
      </c>
      <c r="I158" s="43" t="s">
        <v>66</v>
      </c>
      <c r="J158" s="43" t="s">
        <v>204</v>
      </c>
      <c r="K158" s="43" t="s">
        <v>125</v>
      </c>
      <c r="L158" s="45" t="s">
        <v>224</v>
      </c>
      <c r="M158" s="43" t="s">
        <v>554</v>
      </c>
      <c r="N158" s="43" t="s">
        <v>71</v>
      </c>
      <c r="O158" s="42" t="s">
        <v>71</v>
      </c>
      <c r="P158" s="42" t="s">
        <v>71</v>
      </c>
      <c r="Q158" s="42" t="s">
        <v>71</v>
      </c>
      <c r="R158" s="42" t="s">
        <v>71</v>
      </c>
      <c r="S158" s="42" t="s">
        <v>71</v>
      </c>
      <c r="T158" s="42" t="s">
        <v>72</v>
      </c>
      <c r="U158" s="45">
        <v>32</v>
      </c>
      <c r="V158" s="46">
        <v>4</v>
      </c>
      <c r="W158" s="42" t="s">
        <v>111</v>
      </c>
      <c r="X158" s="43" t="s">
        <v>75</v>
      </c>
    </row>
    <row r="159" spans="1:24" s="49" customFormat="1" ht="18" x14ac:dyDescent="0.45">
      <c r="A159" s="42" t="s">
        <v>555</v>
      </c>
      <c r="B159" s="61">
        <v>4959887000657</v>
      </c>
      <c r="C159" s="42" t="s">
        <v>156</v>
      </c>
      <c r="D159" s="42" t="s">
        <v>556</v>
      </c>
      <c r="E159" s="44">
        <v>41872</v>
      </c>
      <c r="F159" s="42" t="s">
        <v>350</v>
      </c>
      <c r="G159" s="42" t="s">
        <v>499</v>
      </c>
      <c r="H159" s="43" t="s">
        <v>538</v>
      </c>
      <c r="I159" s="43" t="s">
        <v>66</v>
      </c>
      <c r="J159" s="43" t="s">
        <v>81</v>
      </c>
      <c r="K159" s="43" t="s">
        <v>240</v>
      </c>
      <c r="L159" s="45" t="s">
        <v>117</v>
      </c>
      <c r="M159" s="43" t="s">
        <v>392</v>
      </c>
      <c r="N159" s="43" t="s">
        <v>557</v>
      </c>
      <c r="O159" s="42"/>
      <c r="P159" s="42"/>
      <c r="Q159" s="42"/>
      <c r="R159" s="42"/>
      <c r="S159" s="42"/>
      <c r="T159" s="42" t="s">
        <v>71</v>
      </c>
      <c r="U159" s="45"/>
      <c r="V159" s="46">
        <v>4</v>
      </c>
      <c r="W159" s="42" t="s">
        <v>558</v>
      </c>
      <c r="X159" s="43" t="s">
        <v>75</v>
      </c>
    </row>
    <row r="160" spans="1:24" s="49" customFormat="1" ht="18" x14ac:dyDescent="0.45">
      <c r="A160" s="42" t="s">
        <v>559</v>
      </c>
      <c r="B160" s="43" t="s">
        <v>560</v>
      </c>
      <c r="C160" s="42" t="s">
        <v>92</v>
      </c>
      <c r="D160" s="42" t="s">
        <v>114</v>
      </c>
      <c r="E160" s="44">
        <v>41880</v>
      </c>
      <c r="F160" s="42" t="s">
        <v>350</v>
      </c>
      <c r="G160" s="42" t="s">
        <v>499</v>
      </c>
      <c r="H160" s="42" t="s">
        <v>538</v>
      </c>
      <c r="I160" s="43" t="s">
        <v>425</v>
      </c>
      <c r="J160" s="43" t="s">
        <v>204</v>
      </c>
      <c r="K160" s="43" t="s">
        <v>240</v>
      </c>
      <c r="L160" s="45" t="s">
        <v>117</v>
      </c>
      <c r="M160" s="43" t="s">
        <v>561</v>
      </c>
      <c r="N160" s="43" t="s">
        <v>327</v>
      </c>
      <c r="O160" s="42" t="s">
        <v>71</v>
      </c>
      <c r="P160" s="42" t="s">
        <v>71</v>
      </c>
      <c r="Q160" s="42" t="s">
        <v>71</v>
      </c>
      <c r="R160" s="42" t="s">
        <v>71</v>
      </c>
      <c r="S160" s="42" t="s">
        <v>71</v>
      </c>
      <c r="T160" s="42" t="s">
        <v>194</v>
      </c>
      <c r="U160" s="45">
        <v>128</v>
      </c>
      <c r="V160" s="46">
        <v>4</v>
      </c>
      <c r="W160" s="42" t="s">
        <v>74</v>
      </c>
      <c r="X160" s="42" t="s">
        <v>75</v>
      </c>
    </row>
    <row r="161" spans="1:24" s="49" customFormat="1" ht="18" x14ac:dyDescent="0.45">
      <c r="A161" s="42" t="s">
        <v>559</v>
      </c>
      <c r="B161" s="43" t="s">
        <v>560</v>
      </c>
      <c r="C161" s="42" t="s">
        <v>92</v>
      </c>
      <c r="D161" s="42" t="s">
        <v>114</v>
      </c>
      <c r="E161" s="44">
        <v>41880</v>
      </c>
      <c r="F161" s="42" t="s">
        <v>350</v>
      </c>
      <c r="G161" s="42" t="s">
        <v>499</v>
      </c>
      <c r="H161" s="42" t="s">
        <v>538</v>
      </c>
      <c r="I161" s="43" t="s">
        <v>425</v>
      </c>
      <c r="J161" s="43" t="s">
        <v>204</v>
      </c>
      <c r="K161" s="43" t="s">
        <v>240</v>
      </c>
      <c r="L161" s="45" t="s">
        <v>117</v>
      </c>
      <c r="M161" s="43" t="s">
        <v>561</v>
      </c>
      <c r="N161" s="43" t="s">
        <v>327</v>
      </c>
      <c r="O161" s="42" t="s">
        <v>71</v>
      </c>
      <c r="P161" s="42" t="s">
        <v>71</v>
      </c>
      <c r="Q161" s="42" t="s">
        <v>71</v>
      </c>
      <c r="R161" s="42" t="s">
        <v>71</v>
      </c>
      <c r="S161" s="42" t="s">
        <v>71</v>
      </c>
      <c r="T161" s="42" t="s">
        <v>194</v>
      </c>
      <c r="U161" s="45">
        <v>128</v>
      </c>
      <c r="V161" s="46">
        <v>4</v>
      </c>
      <c r="W161" s="42" t="s">
        <v>74</v>
      </c>
      <c r="X161" s="42" t="s">
        <v>75</v>
      </c>
    </row>
    <row r="162" spans="1:24" s="49" customFormat="1" ht="18" x14ac:dyDescent="0.45">
      <c r="A162" s="42" t="s">
        <v>562</v>
      </c>
      <c r="B162" s="43" t="s">
        <v>563</v>
      </c>
      <c r="C162" s="42" t="s">
        <v>156</v>
      </c>
      <c r="D162" s="42" t="s">
        <v>564</v>
      </c>
      <c r="E162" s="44">
        <v>41880</v>
      </c>
      <c r="F162" s="42" t="s">
        <v>350</v>
      </c>
      <c r="G162" s="42" t="s">
        <v>499</v>
      </c>
      <c r="H162" s="42" t="s">
        <v>500</v>
      </c>
      <c r="I162" s="43" t="s">
        <v>66</v>
      </c>
      <c r="J162" s="43" t="s">
        <v>81</v>
      </c>
      <c r="K162" s="43" t="s">
        <v>240</v>
      </c>
      <c r="L162" s="45" t="s">
        <v>117</v>
      </c>
      <c r="M162" s="43" t="s">
        <v>392</v>
      </c>
      <c r="N162" s="43" t="s">
        <v>557</v>
      </c>
      <c r="O162" s="42" t="s">
        <v>71</v>
      </c>
      <c r="P162" s="42" t="s">
        <v>71</v>
      </c>
      <c r="Q162" s="42" t="s">
        <v>71</v>
      </c>
      <c r="R162" s="42" t="s">
        <v>71</v>
      </c>
      <c r="S162" s="42" t="s">
        <v>71</v>
      </c>
      <c r="T162" s="42" t="s">
        <v>72</v>
      </c>
      <c r="U162" s="45"/>
      <c r="V162" s="46"/>
      <c r="W162" s="42"/>
      <c r="X162" s="43"/>
    </row>
    <row r="163" spans="1:24" s="49" customFormat="1" ht="15" customHeight="1" x14ac:dyDescent="0.45">
      <c r="A163" s="42" t="s">
        <v>565</v>
      </c>
      <c r="B163" s="43" t="s">
        <v>566</v>
      </c>
      <c r="C163" s="42" t="s">
        <v>363</v>
      </c>
      <c r="D163" s="42" t="s">
        <v>364</v>
      </c>
      <c r="E163" s="44">
        <v>41885</v>
      </c>
      <c r="F163" s="42" t="s">
        <v>350</v>
      </c>
      <c r="G163" s="42" t="s">
        <v>499</v>
      </c>
      <c r="H163" s="43" t="s">
        <v>567</v>
      </c>
      <c r="I163" s="43" t="s">
        <v>66</v>
      </c>
      <c r="J163" s="43" t="s">
        <v>204</v>
      </c>
      <c r="K163" s="43" t="s">
        <v>519</v>
      </c>
      <c r="L163" s="45" t="s">
        <v>169</v>
      </c>
      <c r="M163" s="43" t="s">
        <v>568</v>
      </c>
      <c r="N163" s="43" t="s">
        <v>71</v>
      </c>
      <c r="O163" s="42" t="s">
        <v>71</v>
      </c>
      <c r="P163" s="42" t="s">
        <v>71</v>
      </c>
      <c r="Q163" s="42" t="s">
        <v>71</v>
      </c>
      <c r="R163" s="42" t="s">
        <v>71</v>
      </c>
      <c r="S163" s="42" t="s">
        <v>71</v>
      </c>
      <c r="T163" s="42" t="s">
        <v>416</v>
      </c>
      <c r="U163" s="45">
        <v>32</v>
      </c>
      <c r="V163" s="46" t="s">
        <v>569</v>
      </c>
      <c r="W163" s="42" t="s">
        <v>111</v>
      </c>
      <c r="X163" s="43" t="s">
        <v>75</v>
      </c>
    </row>
    <row r="164" spans="1:24" s="49" customFormat="1" ht="18" x14ac:dyDescent="0.45">
      <c r="A164" s="42" t="s">
        <v>570</v>
      </c>
      <c r="B164" s="43" t="s">
        <v>571</v>
      </c>
      <c r="C164" s="42" t="s">
        <v>363</v>
      </c>
      <c r="D164" s="42" t="s">
        <v>337</v>
      </c>
      <c r="E164" s="44">
        <v>41893</v>
      </c>
      <c r="F164" s="42" t="s">
        <v>350</v>
      </c>
      <c r="G164" s="42" t="s">
        <v>499</v>
      </c>
      <c r="H164" s="43" t="s">
        <v>538</v>
      </c>
      <c r="I164" s="43" t="s">
        <v>425</v>
      </c>
      <c r="J164" s="43" t="s">
        <v>204</v>
      </c>
      <c r="K164" s="43" t="s">
        <v>107</v>
      </c>
      <c r="L164" s="45" t="s">
        <v>224</v>
      </c>
      <c r="M164" s="43" t="s">
        <v>242</v>
      </c>
      <c r="N164" s="43" t="s">
        <v>216</v>
      </c>
      <c r="O164" s="48" t="s">
        <v>75</v>
      </c>
      <c r="P164" s="42" t="s">
        <v>71</v>
      </c>
      <c r="Q164" s="42" t="s">
        <v>71</v>
      </c>
      <c r="R164" s="42" t="s">
        <v>71</v>
      </c>
      <c r="S164" s="42" t="s">
        <v>71</v>
      </c>
      <c r="T164" s="42" t="s">
        <v>72</v>
      </c>
      <c r="U164" s="45">
        <v>32</v>
      </c>
      <c r="V164" s="46">
        <v>4</v>
      </c>
      <c r="W164" s="42" t="s">
        <v>74</v>
      </c>
      <c r="X164" s="43" t="s">
        <v>75</v>
      </c>
    </row>
    <row r="165" spans="1:24" s="49" customFormat="1" ht="18" x14ac:dyDescent="0.45">
      <c r="A165" s="42" t="s">
        <v>572</v>
      </c>
      <c r="B165" s="43" t="s">
        <v>572</v>
      </c>
      <c r="C165" s="42" t="s">
        <v>60</v>
      </c>
      <c r="D165" s="42" t="s">
        <v>93</v>
      </c>
      <c r="E165" s="44">
        <v>41901</v>
      </c>
      <c r="F165" s="42" t="s">
        <v>573</v>
      </c>
      <c r="G165" s="42" t="s">
        <v>574</v>
      </c>
      <c r="H165" s="42" t="s">
        <v>575</v>
      </c>
      <c r="I165" s="43" t="s">
        <v>66</v>
      </c>
      <c r="J165" s="43" t="s">
        <v>159</v>
      </c>
      <c r="K165" s="43" t="s">
        <v>125</v>
      </c>
      <c r="L165" s="45" t="s">
        <v>576</v>
      </c>
      <c r="M165" s="43" t="s">
        <v>324</v>
      </c>
      <c r="N165" s="43" t="s">
        <v>440</v>
      </c>
      <c r="O165" s="42" t="s">
        <v>71</v>
      </c>
      <c r="P165" s="48"/>
      <c r="Q165" s="42" t="s">
        <v>71</v>
      </c>
      <c r="R165" s="50" t="s">
        <v>90</v>
      </c>
      <c r="S165" s="42" t="s">
        <v>71</v>
      </c>
      <c r="T165" s="42"/>
      <c r="U165" s="45"/>
      <c r="V165" s="46">
        <v>4</v>
      </c>
      <c r="W165" s="42" t="s">
        <v>396</v>
      </c>
      <c r="X165" s="42" t="s">
        <v>75</v>
      </c>
    </row>
    <row r="166" spans="1:24" s="49" customFormat="1" ht="18" x14ac:dyDescent="0.45">
      <c r="A166" s="42" t="s">
        <v>577</v>
      </c>
      <c r="B166" s="43" t="s">
        <v>577</v>
      </c>
      <c r="C166" s="42" t="s">
        <v>60</v>
      </c>
      <c r="D166" s="42" t="s">
        <v>93</v>
      </c>
      <c r="E166" s="44">
        <v>41901</v>
      </c>
      <c r="F166" s="42" t="s">
        <v>578</v>
      </c>
      <c r="G166" s="42" t="s">
        <v>574</v>
      </c>
      <c r="H166" s="42" t="s">
        <v>575</v>
      </c>
      <c r="I166" s="43" t="s">
        <v>66</v>
      </c>
      <c r="J166" s="43" t="s">
        <v>159</v>
      </c>
      <c r="K166" s="43" t="s">
        <v>286</v>
      </c>
      <c r="L166" s="45" t="s">
        <v>341</v>
      </c>
      <c r="M166" s="43" t="s">
        <v>579</v>
      </c>
      <c r="N166" s="43" t="s">
        <v>580</v>
      </c>
      <c r="O166" s="42" t="s">
        <v>71</v>
      </c>
      <c r="P166" s="48"/>
      <c r="Q166" s="42" t="s">
        <v>71</v>
      </c>
      <c r="R166" s="50" t="s">
        <v>90</v>
      </c>
      <c r="S166" s="42" t="s">
        <v>71</v>
      </c>
      <c r="T166" s="42"/>
      <c r="U166" s="45"/>
      <c r="V166" s="46">
        <v>4</v>
      </c>
      <c r="W166" s="42" t="s">
        <v>396</v>
      </c>
      <c r="X166" s="42" t="s">
        <v>75</v>
      </c>
    </row>
    <row r="167" spans="1:24" s="49" customFormat="1" ht="18" x14ac:dyDescent="0.45">
      <c r="A167" s="42" t="s">
        <v>572</v>
      </c>
      <c r="B167" s="43" t="s">
        <v>572</v>
      </c>
      <c r="C167" s="42" t="s">
        <v>60</v>
      </c>
      <c r="D167" s="42" t="s">
        <v>93</v>
      </c>
      <c r="E167" s="44">
        <v>41901</v>
      </c>
      <c r="F167" s="42" t="s">
        <v>581</v>
      </c>
      <c r="G167" s="42" t="s">
        <v>574</v>
      </c>
      <c r="H167" s="42" t="s">
        <v>575</v>
      </c>
      <c r="I167" s="43" t="s">
        <v>66</v>
      </c>
      <c r="J167" s="43" t="s">
        <v>81</v>
      </c>
      <c r="K167" s="43" t="s">
        <v>125</v>
      </c>
      <c r="L167" s="45" t="s">
        <v>576</v>
      </c>
      <c r="M167" s="43" t="s">
        <v>324</v>
      </c>
      <c r="N167" s="43" t="s">
        <v>440</v>
      </c>
      <c r="O167" s="42" t="s">
        <v>71</v>
      </c>
      <c r="P167" s="48"/>
      <c r="Q167" s="42" t="s">
        <v>71</v>
      </c>
      <c r="R167" s="50" t="s">
        <v>90</v>
      </c>
      <c r="S167" s="42" t="s">
        <v>71</v>
      </c>
      <c r="T167" s="42"/>
      <c r="U167" s="45"/>
      <c r="V167" s="46">
        <v>4</v>
      </c>
      <c r="W167" s="42" t="s">
        <v>396</v>
      </c>
      <c r="X167" s="42" t="s">
        <v>75</v>
      </c>
    </row>
    <row r="168" spans="1:24" s="49" customFormat="1" ht="18" x14ac:dyDescent="0.45">
      <c r="A168" s="42" t="s">
        <v>572</v>
      </c>
      <c r="B168" s="43" t="s">
        <v>572</v>
      </c>
      <c r="C168" s="42" t="s">
        <v>60</v>
      </c>
      <c r="D168" s="42" t="s">
        <v>93</v>
      </c>
      <c r="E168" s="44">
        <v>41901</v>
      </c>
      <c r="F168" s="42" t="s">
        <v>582</v>
      </c>
      <c r="G168" s="42" t="s">
        <v>574</v>
      </c>
      <c r="H168" s="42" t="s">
        <v>575</v>
      </c>
      <c r="I168" s="43" t="s">
        <v>66</v>
      </c>
      <c r="J168" s="43" t="s">
        <v>81</v>
      </c>
      <c r="K168" s="43" t="s">
        <v>125</v>
      </c>
      <c r="L168" s="45" t="s">
        <v>576</v>
      </c>
      <c r="M168" s="43" t="s">
        <v>324</v>
      </c>
      <c r="N168" s="43" t="s">
        <v>440</v>
      </c>
      <c r="O168" s="42" t="s">
        <v>71</v>
      </c>
      <c r="P168" s="48"/>
      <c r="Q168" s="42" t="s">
        <v>71</v>
      </c>
      <c r="R168" s="50" t="s">
        <v>90</v>
      </c>
      <c r="S168" s="42" t="s">
        <v>71</v>
      </c>
      <c r="T168" s="42"/>
      <c r="U168" s="45"/>
      <c r="V168" s="46">
        <v>4</v>
      </c>
      <c r="W168" s="42" t="s">
        <v>396</v>
      </c>
      <c r="X168" s="42" t="s">
        <v>75</v>
      </c>
    </row>
    <row r="169" spans="1:24" s="49" customFormat="1" ht="18" x14ac:dyDescent="0.45">
      <c r="A169" s="42" t="s">
        <v>572</v>
      </c>
      <c r="B169" s="43" t="s">
        <v>572</v>
      </c>
      <c r="C169" s="42" t="s">
        <v>248</v>
      </c>
      <c r="D169" s="42" t="s">
        <v>93</v>
      </c>
      <c r="E169" s="44">
        <v>41901</v>
      </c>
      <c r="F169" s="42" t="s">
        <v>583</v>
      </c>
      <c r="G169" s="42" t="s">
        <v>574</v>
      </c>
      <c r="H169" s="42" t="s">
        <v>575</v>
      </c>
      <c r="I169" s="43" t="s">
        <v>66</v>
      </c>
      <c r="J169" s="43" t="s">
        <v>81</v>
      </c>
      <c r="K169" s="43" t="s">
        <v>125</v>
      </c>
      <c r="L169" s="45" t="s">
        <v>576</v>
      </c>
      <c r="M169" s="43" t="s">
        <v>324</v>
      </c>
      <c r="N169" s="43" t="s">
        <v>440</v>
      </c>
      <c r="O169" s="42" t="s">
        <v>71</v>
      </c>
      <c r="P169" s="48"/>
      <c r="Q169" s="42" t="s">
        <v>71</v>
      </c>
      <c r="R169" s="50" t="s">
        <v>90</v>
      </c>
      <c r="S169" s="42" t="s">
        <v>71</v>
      </c>
      <c r="T169" s="42"/>
      <c r="U169" s="45"/>
      <c r="V169" s="46">
        <v>4</v>
      </c>
      <c r="W169" s="42" t="s">
        <v>396</v>
      </c>
      <c r="X169" s="42" t="s">
        <v>75</v>
      </c>
    </row>
    <row r="170" spans="1:24" s="49" customFormat="1" ht="18" x14ac:dyDescent="0.45">
      <c r="A170" s="42" t="s">
        <v>572</v>
      </c>
      <c r="B170" s="43" t="s">
        <v>572</v>
      </c>
      <c r="C170" s="42" t="s">
        <v>92</v>
      </c>
      <c r="D170" s="42" t="s">
        <v>93</v>
      </c>
      <c r="E170" s="44">
        <v>41901</v>
      </c>
      <c r="F170" s="42" t="s">
        <v>584</v>
      </c>
      <c r="G170" s="42" t="s">
        <v>574</v>
      </c>
      <c r="H170" s="42" t="s">
        <v>575</v>
      </c>
      <c r="I170" s="43" t="s">
        <v>66</v>
      </c>
      <c r="J170" s="43" t="s">
        <v>81</v>
      </c>
      <c r="K170" s="43" t="s">
        <v>125</v>
      </c>
      <c r="L170" s="45" t="s">
        <v>576</v>
      </c>
      <c r="M170" s="43" t="s">
        <v>324</v>
      </c>
      <c r="N170" s="43" t="s">
        <v>440</v>
      </c>
      <c r="O170" s="42" t="s">
        <v>71</v>
      </c>
      <c r="P170" s="48"/>
      <c r="Q170" s="42" t="s">
        <v>71</v>
      </c>
      <c r="R170" s="50" t="s">
        <v>90</v>
      </c>
      <c r="S170" s="42" t="s">
        <v>71</v>
      </c>
      <c r="T170" s="42"/>
      <c r="U170" s="45"/>
      <c r="V170" s="46">
        <v>4</v>
      </c>
      <c r="W170" s="42" t="s">
        <v>396</v>
      </c>
      <c r="X170" s="42" t="s">
        <v>75</v>
      </c>
    </row>
    <row r="171" spans="1:24" s="49" customFormat="1" ht="18" x14ac:dyDescent="0.45">
      <c r="A171" s="42" t="s">
        <v>577</v>
      </c>
      <c r="B171" s="43" t="s">
        <v>577</v>
      </c>
      <c r="C171" s="42" t="s">
        <v>60</v>
      </c>
      <c r="D171" s="42" t="s">
        <v>93</v>
      </c>
      <c r="E171" s="44">
        <v>41901</v>
      </c>
      <c r="F171" s="42" t="s">
        <v>585</v>
      </c>
      <c r="G171" s="42" t="s">
        <v>574</v>
      </c>
      <c r="H171" s="42" t="s">
        <v>575</v>
      </c>
      <c r="I171" s="43" t="s">
        <v>66</v>
      </c>
      <c r="J171" s="43" t="s">
        <v>278</v>
      </c>
      <c r="K171" s="43" t="s">
        <v>286</v>
      </c>
      <c r="L171" s="45" t="s">
        <v>341</v>
      </c>
      <c r="M171" s="43" t="s">
        <v>579</v>
      </c>
      <c r="N171" s="43" t="s">
        <v>580</v>
      </c>
      <c r="O171" s="42" t="s">
        <v>71</v>
      </c>
      <c r="P171" s="48"/>
      <c r="Q171" s="42" t="s">
        <v>71</v>
      </c>
      <c r="R171" s="50" t="s">
        <v>90</v>
      </c>
      <c r="S171" s="42" t="s">
        <v>71</v>
      </c>
      <c r="T171" s="42"/>
      <c r="U171" s="45"/>
      <c r="V171" s="46">
        <v>4</v>
      </c>
      <c r="W171" s="42" t="s">
        <v>396</v>
      </c>
      <c r="X171" s="42" t="s">
        <v>75</v>
      </c>
    </row>
    <row r="172" spans="1:24" s="49" customFormat="1" ht="18" x14ac:dyDescent="0.45">
      <c r="A172" s="42" t="s">
        <v>577</v>
      </c>
      <c r="B172" s="43" t="s">
        <v>577</v>
      </c>
      <c r="C172" s="42" t="s">
        <v>60</v>
      </c>
      <c r="D172" s="42" t="s">
        <v>93</v>
      </c>
      <c r="E172" s="44">
        <v>41901</v>
      </c>
      <c r="F172" s="42" t="s">
        <v>574</v>
      </c>
      <c r="G172" s="42" t="s">
        <v>574</v>
      </c>
      <c r="H172" s="42" t="s">
        <v>575</v>
      </c>
      <c r="I172" s="43" t="s">
        <v>66</v>
      </c>
      <c r="J172" s="43" t="s">
        <v>278</v>
      </c>
      <c r="K172" s="43" t="s">
        <v>286</v>
      </c>
      <c r="L172" s="45" t="s">
        <v>341</v>
      </c>
      <c r="M172" s="43" t="s">
        <v>579</v>
      </c>
      <c r="N172" s="43" t="s">
        <v>580</v>
      </c>
      <c r="O172" s="42" t="s">
        <v>71</v>
      </c>
      <c r="P172" s="48"/>
      <c r="Q172" s="42" t="s">
        <v>71</v>
      </c>
      <c r="R172" s="50" t="s">
        <v>90</v>
      </c>
      <c r="S172" s="42" t="s">
        <v>71</v>
      </c>
      <c r="T172" s="42"/>
      <c r="U172" s="45"/>
      <c r="V172" s="46">
        <v>4</v>
      </c>
      <c r="W172" s="42" t="s">
        <v>396</v>
      </c>
      <c r="X172" s="42" t="s">
        <v>75</v>
      </c>
    </row>
    <row r="173" spans="1:24" s="49" customFormat="1" ht="18" x14ac:dyDescent="0.45">
      <c r="A173" s="42" t="s">
        <v>586</v>
      </c>
      <c r="B173" s="43" t="s">
        <v>587</v>
      </c>
      <c r="C173" s="42" t="s">
        <v>60</v>
      </c>
      <c r="D173" s="42" t="s">
        <v>78</v>
      </c>
      <c r="E173" s="44">
        <v>41916</v>
      </c>
      <c r="F173" s="42" t="s">
        <v>504</v>
      </c>
      <c r="G173" s="42" t="s">
        <v>499</v>
      </c>
      <c r="H173" s="42" t="s">
        <v>500</v>
      </c>
      <c r="I173" s="43" t="s">
        <v>185</v>
      </c>
      <c r="J173" s="43" t="s">
        <v>81</v>
      </c>
      <c r="K173" s="43" t="s">
        <v>501</v>
      </c>
      <c r="L173" s="45" t="s">
        <v>341</v>
      </c>
      <c r="M173" s="43" t="s">
        <v>502</v>
      </c>
      <c r="N173" s="43" t="s">
        <v>486</v>
      </c>
      <c r="O173" s="48" t="s">
        <v>75</v>
      </c>
      <c r="P173" s="48" t="s">
        <v>90</v>
      </c>
      <c r="Q173" s="42" t="s">
        <v>86</v>
      </c>
      <c r="R173" s="50" t="s">
        <v>90</v>
      </c>
      <c r="S173" s="42" t="s">
        <v>71</v>
      </c>
      <c r="T173" s="42" t="s">
        <v>194</v>
      </c>
      <c r="U173" s="45">
        <v>128</v>
      </c>
      <c r="V173" s="46">
        <v>4</v>
      </c>
      <c r="W173" s="42" t="s">
        <v>396</v>
      </c>
      <c r="X173" s="42" t="s">
        <v>75</v>
      </c>
    </row>
    <row r="174" spans="1:24" s="49" customFormat="1" ht="18" x14ac:dyDescent="0.45">
      <c r="A174" s="42" t="s">
        <v>586</v>
      </c>
      <c r="B174" s="43" t="s">
        <v>587</v>
      </c>
      <c r="C174" s="42" t="s">
        <v>60</v>
      </c>
      <c r="D174" s="42" t="s">
        <v>78</v>
      </c>
      <c r="E174" s="44">
        <v>41916</v>
      </c>
      <c r="F174" s="42" t="s">
        <v>350</v>
      </c>
      <c r="G174" s="42" t="s">
        <v>499</v>
      </c>
      <c r="H174" s="42" t="s">
        <v>500</v>
      </c>
      <c r="I174" s="43" t="s">
        <v>185</v>
      </c>
      <c r="J174" s="43" t="s">
        <v>81</v>
      </c>
      <c r="K174" s="43" t="s">
        <v>501</v>
      </c>
      <c r="L174" s="45" t="s">
        <v>341</v>
      </c>
      <c r="M174" s="43" t="s">
        <v>502</v>
      </c>
      <c r="N174" s="43" t="s">
        <v>486</v>
      </c>
      <c r="O174" s="48" t="s">
        <v>75</v>
      </c>
      <c r="P174" s="48" t="s">
        <v>90</v>
      </c>
      <c r="Q174" s="42" t="s">
        <v>86</v>
      </c>
      <c r="R174" s="50" t="s">
        <v>90</v>
      </c>
      <c r="S174" s="42" t="s">
        <v>71</v>
      </c>
      <c r="T174" s="42" t="s">
        <v>194</v>
      </c>
      <c r="U174" s="45">
        <v>128</v>
      </c>
      <c r="V174" s="46">
        <v>4</v>
      </c>
      <c r="W174" s="42" t="s">
        <v>396</v>
      </c>
      <c r="X174" s="42" t="s">
        <v>75</v>
      </c>
    </row>
    <row r="175" spans="1:24" s="49" customFormat="1" ht="18" x14ac:dyDescent="0.45">
      <c r="A175" s="42" t="s">
        <v>588</v>
      </c>
      <c r="B175" s="43" t="s">
        <v>589</v>
      </c>
      <c r="C175" s="42" t="s">
        <v>60</v>
      </c>
      <c r="D175" s="42" t="s">
        <v>78</v>
      </c>
      <c r="E175" s="44">
        <v>41935</v>
      </c>
      <c r="F175" s="42" t="s">
        <v>590</v>
      </c>
      <c r="G175" s="42" t="s">
        <v>499</v>
      </c>
      <c r="H175" s="42" t="s">
        <v>500</v>
      </c>
      <c r="I175" s="43" t="s">
        <v>451</v>
      </c>
      <c r="J175" s="43" t="s">
        <v>144</v>
      </c>
      <c r="K175" s="43" t="s">
        <v>591</v>
      </c>
      <c r="L175" s="45" t="s">
        <v>592</v>
      </c>
      <c r="M175" s="43" t="s">
        <v>382</v>
      </c>
      <c r="N175" s="43" t="s">
        <v>383</v>
      </c>
      <c r="O175" s="42" t="s">
        <v>71</v>
      </c>
      <c r="P175" s="48" t="s">
        <v>90</v>
      </c>
      <c r="Q175" s="42" t="s">
        <v>404</v>
      </c>
      <c r="R175" s="50" t="s">
        <v>90</v>
      </c>
      <c r="S175" s="42" t="s">
        <v>71</v>
      </c>
      <c r="T175" s="42" t="s">
        <v>194</v>
      </c>
      <c r="U175" s="45">
        <v>128</v>
      </c>
      <c r="V175" s="46">
        <v>4</v>
      </c>
      <c r="W175" s="42" t="s">
        <v>396</v>
      </c>
      <c r="X175" s="42" t="s">
        <v>75</v>
      </c>
    </row>
    <row r="176" spans="1:24" s="49" customFormat="1" ht="18" x14ac:dyDescent="0.45">
      <c r="A176" s="42" t="s">
        <v>593</v>
      </c>
      <c r="B176" s="43" t="s">
        <v>594</v>
      </c>
      <c r="C176" s="42" t="s">
        <v>60</v>
      </c>
      <c r="D176" s="42" t="s">
        <v>61</v>
      </c>
      <c r="E176" s="44">
        <v>41935</v>
      </c>
      <c r="F176" s="42" t="s">
        <v>504</v>
      </c>
      <c r="G176" s="42" t="s">
        <v>499</v>
      </c>
      <c r="H176" s="42" t="s">
        <v>500</v>
      </c>
      <c r="I176" s="43" t="s">
        <v>451</v>
      </c>
      <c r="J176" s="43" t="s">
        <v>144</v>
      </c>
      <c r="K176" s="43" t="s">
        <v>402</v>
      </c>
      <c r="L176" s="45" t="s">
        <v>341</v>
      </c>
      <c r="M176" s="43" t="s">
        <v>245</v>
      </c>
      <c r="N176" s="43" t="s">
        <v>496</v>
      </c>
      <c r="O176" s="48" t="s">
        <v>75</v>
      </c>
      <c r="P176" s="48" t="s">
        <v>90</v>
      </c>
      <c r="Q176" s="42" t="s">
        <v>404</v>
      </c>
      <c r="R176" s="50" t="s">
        <v>90</v>
      </c>
      <c r="S176" s="42" t="s">
        <v>71</v>
      </c>
      <c r="T176" s="42" t="s">
        <v>194</v>
      </c>
      <c r="U176" s="45">
        <v>128</v>
      </c>
      <c r="V176" s="46">
        <v>4</v>
      </c>
      <c r="W176" s="42" t="s">
        <v>396</v>
      </c>
      <c r="X176" s="42" t="s">
        <v>75</v>
      </c>
    </row>
    <row r="177" spans="1:24" s="49" customFormat="1" ht="18" x14ac:dyDescent="0.45">
      <c r="A177" s="42" t="s">
        <v>588</v>
      </c>
      <c r="B177" s="43" t="s">
        <v>589</v>
      </c>
      <c r="C177" s="42" t="s">
        <v>60</v>
      </c>
      <c r="D177" s="42" t="s">
        <v>78</v>
      </c>
      <c r="E177" s="44">
        <v>41935</v>
      </c>
      <c r="F177" s="42" t="s">
        <v>504</v>
      </c>
      <c r="G177" s="42" t="s">
        <v>499</v>
      </c>
      <c r="H177" s="42" t="s">
        <v>500</v>
      </c>
      <c r="I177" s="43" t="s">
        <v>451</v>
      </c>
      <c r="J177" s="43" t="s">
        <v>144</v>
      </c>
      <c r="K177" s="43" t="s">
        <v>591</v>
      </c>
      <c r="L177" s="45" t="s">
        <v>592</v>
      </c>
      <c r="M177" s="43" t="s">
        <v>382</v>
      </c>
      <c r="N177" s="43" t="s">
        <v>383</v>
      </c>
      <c r="O177" s="42" t="s">
        <v>71</v>
      </c>
      <c r="P177" s="48" t="s">
        <v>90</v>
      </c>
      <c r="Q177" s="42" t="s">
        <v>404</v>
      </c>
      <c r="R177" s="50" t="s">
        <v>90</v>
      </c>
      <c r="S177" s="42" t="s">
        <v>71</v>
      </c>
      <c r="T177" s="42" t="s">
        <v>194</v>
      </c>
      <c r="U177" s="45">
        <v>128</v>
      </c>
      <c r="V177" s="46">
        <v>4</v>
      </c>
      <c r="W177" s="42" t="s">
        <v>396</v>
      </c>
      <c r="X177" s="42" t="s">
        <v>75</v>
      </c>
    </row>
    <row r="178" spans="1:24" s="49" customFormat="1" ht="18" x14ac:dyDescent="0.45">
      <c r="A178" s="42" t="s">
        <v>593</v>
      </c>
      <c r="B178" s="43" t="s">
        <v>594</v>
      </c>
      <c r="C178" s="42" t="s">
        <v>60</v>
      </c>
      <c r="D178" s="42" t="s">
        <v>61</v>
      </c>
      <c r="E178" s="44">
        <v>41935</v>
      </c>
      <c r="F178" s="42" t="s">
        <v>590</v>
      </c>
      <c r="G178" s="42" t="s">
        <v>499</v>
      </c>
      <c r="H178" s="42" t="s">
        <v>500</v>
      </c>
      <c r="I178" s="43" t="s">
        <v>451</v>
      </c>
      <c r="J178" s="43" t="s">
        <v>144</v>
      </c>
      <c r="K178" s="43" t="s">
        <v>402</v>
      </c>
      <c r="L178" s="45" t="s">
        <v>341</v>
      </c>
      <c r="M178" s="43" t="s">
        <v>245</v>
      </c>
      <c r="N178" s="43" t="s">
        <v>496</v>
      </c>
      <c r="O178" s="48" t="s">
        <v>75</v>
      </c>
      <c r="P178" s="48" t="s">
        <v>90</v>
      </c>
      <c r="Q178" s="42" t="s">
        <v>404</v>
      </c>
      <c r="R178" s="50" t="s">
        <v>90</v>
      </c>
      <c r="S178" s="42" t="s">
        <v>71</v>
      </c>
      <c r="T178" s="42" t="s">
        <v>194</v>
      </c>
      <c r="U178" s="45">
        <v>128</v>
      </c>
      <c r="V178" s="46">
        <v>4</v>
      </c>
      <c r="W178" s="42" t="s">
        <v>396</v>
      </c>
      <c r="X178" s="42" t="s">
        <v>75</v>
      </c>
    </row>
    <row r="179" spans="1:24" s="49" customFormat="1" ht="18" x14ac:dyDescent="0.45">
      <c r="A179" s="42" t="s">
        <v>595</v>
      </c>
      <c r="B179" s="42" t="s">
        <v>596</v>
      </c>
      <c r="C179" s="42" t="s">
        <v>156</v>
      </c>
      <c r="D179" s="42" t="s">
        <v>93</v>
      </c>
      <c r="E179" s="51">
        <v>41936</v>
      </c>
      <c r="F179" s="42" t="s">
        <v>597</v>
      </c>
      <c r="G179" s="42" t="s">
        <v>574</v>
      </c>
      <c r="H179" s="43" t="s">
        <v>598</v>
      </c>
      <c r="I179" s="43" t="s">
        <v>66</v>
      </c>
      <c r="J179" s="43" t="s">
        <v>278</v>
      </c>
      <c r="K179" s="43" t="s">
        <v>302</v>
      </c>
      <c r="L179" s="45" t="s">
        <v>161</v>
      </c>
      <c r="M179" s="43" t="s">
        <v>599</v>
      </c>
      <c r="N179" s="43"/>
      <c r="O179" s="43" t="s">
        <v>71</v>
      </c>
      <c r="P179" s="48" t="s">
        <v>162</v>
      </c>
      <c r="Q179" s="43" t="s">
        <v>163</v>
      </c>
      <c r="R179" s="43"/>
      <c r="S179" s="42" t="s">
        <v>71</v>
      </c>
      <c r="T179" s="43"/>
      <c r="U179" s="45"/>
      <c r="V179" s="46">
        <v>4</v>
      </c>
      <c r="W179" s="42" t="s">
        <v>111</v>
      </c>
      <c r="X179" s="42"/>
    </row>
    <row r="180" spans="1:24" s="49" customFormat="1" ht="18" x14ac:dyDescent="0.45">
      <c r="A180" s="42" t="s">
        <v>600</v>
      </c>
      <c r="B180" s="42" t="s">
        <v>601</v>
      </c>
      <c r="C180" s="42" t="s">
        <v>299</v>
      </c>
      <c r="D180" s="42" t="s">
        <v>93</v>
      </c>
      <c r="E180" s="51">
        <v>41936</v>
      </c>
      <c r="F180" s="42" t="s">
        <v>602</v>
      </c>
      <c r="G180" s="42" t="s">
        <v>574</v>
      </c>
      <c r="H180" s="43" t="s">
        <v>598</v>
      </c>
      <c r="I180" s="43" t="s">
        <v>603</v>
      </c>
      <c r="J180" s="43" t="s">
        <v>278</v>
      </c>
      <c r="K180" s="43" t="s">
        <v>160</v>
      </c>
      <c r="L180" s="45" t="s">
        <v>161</v>
      </c>
      <c r="M180" s="43" t="s">
        <v>604</v>
      </c>
      <c r="N180" s="43"/>
      <c r="O180" s="43" t="s">
        <v>71</v>
      </c>
      <c r="P180" s="48" t="s">
        <v>162</v>
      </c>
      <c r="Q180" s="43" t="s">
        <v>163</v>
      </c>
      <c r="R180" s="43"/>
      <c r="S180" s="42" t="s">
        <v>71</v>
      </c>
      <c r="T180" s="43"/>
      <c r="U180" s="45"/>
      <c r="V180" s="46">
        <v>4</v>
      </c>
      <c r="W180" s="42" t="s">
        <v>396</v>
      </c>
      <c r="X180" s="42" t="s">
        <v>71</v>
      </c>
    </row>
    <row r="181" spans="1:24" s="49" customFormat="1" ht="18" x14ac:dyDescent="0.45">
      <c r="A181" s="42" t="s">
        <v>600</v>
      </c>
      <c r="B181" s="42" t="s">
        <v>601</v>
      </c>
      <c r="C181" s="42" t="s">
        <v>299</v>
      </c>
      <c r="D181" s="42" t="s">
        <v>93</v>
      </c>
      <c r="E181" s="51">
        <v>41936</v>
      </c>
      <c r="F181" s="42" t="s">
        <v>573</v>
      </c>
      <c r="G181" s="42" t="s">
        <v>574</v>
      </c>
      <c r="H181" s="43" t="s">
        <v>442</v>
      </c>
      <c r="I181" s="43" t="s">
        <v>603</v>
      </c>
      <c r="J181" s="43" t="s">
        <v>278</v>
      </c>
      <c r="K181" s="43" t="s">
        <v>160</v>
      </c>
      <c r="L181" s="45" t="s">
        <v>161</v>
      </c>
      <c r="M181" s="43" t="s">
        <v>604</v>
      </c>
      <c r="N181" s="43"/>
      <c r="O181" s="43" t="s">
        <v>71</v>
      </c>
      <c r="P181" s="48" t="s">
        <v>162</v>
      </c>
      <c r="Q181" s="43" t="s">
        <v>163</v>
      </c>
      <c r="R181" s="43"/>
      <c r="S181" s="42" t="s">
        <v>71</v>
      </c>
      <c r="T181" s="43"/>
      <c r="U181" s="45"/>
      <c r="V181" s="46">
        <v>4</v>
      </c>
      <c r="W181" s="42" t="s">
        <v>396</v>
      </c>
      <c r="X181" s="42" t="s">
        <v>71</v>
      </c>
    </row>
    <row r="182" spans="1:24" s="49" customFormat="1" ht="18" x14ac:dyDescent="0.45">
      <c r="A182" s="42" t="s">
        <v>605</v>
      </c>
      <c r="B182" s="42" t="s">
        <v>596</v>
      </c>
      <c r="C182" s="42" t="s">
        <v>274</v>
      </c>
      <c r="D182" s="42" t="s">
        <v>93</v>
      </c>
      <c r="E182" s="51">
        <v>41936</v>
      </c>
      <c r="F182" s="42" t="s">
        <v>582</v>
      </c>
      <c r="G182" s="42" t="s">
        <v>574</v>
      </c>
      <c r="H182" s="43" t="s">
        <v>442</v>
      </c>
      <c r="I182" s="43" t="s">
        <v>66</v>
      </c>
      <c r="J182" s="43" t="s">
        <v>278</v>
      </c>
      <c r="K182" s="43" t="s">
        <v>302</v>
      </c>
      <c r="L182" s="45" t="s">
        <v>161</v>
      </c>
      <c r="M182" s="43" t="s">
        <v>599</v>
      </c>
      <c r="N182" s="43"/>
      <c r="O182" s="43" t="s">
        <v>71</v>
      </c>
      <c r="P182" s="48" t="s">
        <v>162</v>
      </c>
      <c r="Q182" s="43" t="s">
        <v>163</v>
      </c>
      <c r="R182" s="43"/>
      <c r="S182" s="42" t="s">
        <v>71</v>
      </c>
      <c r="T182" s="43"/>
      <c r="U182" s="45"/>
      <c r="V182" s="46">
        <v>4</v>
      </c>
      <c r="W182" s="42" t="s">
        <v>111</v>
      </c>
      <c r="X182" s="42"/>
    </row>
    <row r="183" spans="1:24" s="49" customFormat="1" ht="18" x14ac:dyDescent="0.45">
      <c r="A183" s="42" t="s">
        <v>606</v>
      </c>
      <c r="B183" s="43" t="s">
        <v>607</v>
      </c>
      <c r="C183" s="42" t="s">
        <v>608</v>
      </c>
      <c r="D183" s="42" t="s">
        <v>609</v>
      </c>
      <c r="E183" s="44">
        <v>41947</v>
      </c>
      <c r="F183" s="42" t="s">
        <v>610</v>
      </c>
      <c r="G183" s="42" t="s">
        <v>454</v>
      </c>
      <c r="H183" s="43" t="s">
        <v>611</v>
      </c>
      <c r="I183" s="43" t="s">
        <v>185</v>
      </c>
      <c r="J183" s="43" t="s">
        <v>271</v>
      </c>
      <c r="K183" s="43" t="s">
        <v>612</v>
      </c>
      <c r="L183" s="45" t="s">
        <v>161</v>
      </c>
      <c r="M183" s="43" t="s">
        <v>613</v>
      </c>
      <c r="N183" s="43" t="s">
        <v>419</v>
      </c>
      <c r="O183" s="42" t="s">
        <v>71</v>
      </c>
      <c r="P183" s="42" t="s">
        <v>71</v>
      </c>
      <c r="Q183" s="42" t="s">
        <v>71</v>
      </c>
      <c r="R183" s="50" t="s">
        <v>90</v>
      </c>
      <c r="S183" s="42" t="s">
        <v>71</v>
      </c>
      <c r="T183" s="42" t="s">
        <v>71</v>
      </c>
      <c r="U183" s="45"/>
      <c r="V183" s="46">
        <v>4</v>
      </c>
      <c r="W183" s="42" t="s">
        <v>614</v>
      </c>
      <c r="X183" s="43" t="s">
        <v>164</v>
      </c>
    </row>
    <row r="184" spans="1:24" s="49" customFormat="1" ht="18" x14ac:dyDescent="0.45">
      <c r="A184" s="42" t="s">
        <v>615</v>
      </c>
      <c r="B184" s="43" t="s">
        <v>616</v>
      </c>
      <c r="C184" s="42" t="s">
        <v>156</v>
      </c>
      <c r="D184" s="42" t="s">
        <v>617</v>
      </c>
      <c r="E184" s="44">
        <v>41950</v>
      </c>
      <c r="F184" s="42" t="s">
        <v>590</v>
      </c>
      <c r="G184" s="42" t="s">
        <v>499</v>
      </c>
      <c r="H184" s="43" t="s">
        <v>618</v>
      </c>
      <c r="I184" s="43" t="s">
        <v>451</v>
      </c>
      <c r="J184" s="43" t="s">
        <v>278</v>
      </c>
      <c r="K184" s="43" t="s">
        <v>519</v>
      </c>
      <c r="L184" s="45" t="s">
        <v>313</v>
      </c>
      <c r="M184" s="43" t="s">
        <v>619</v>
      </c>
      <c r="N184" s="43" t="s">
        <v>71</v>
      </c>
      <c r="O184" s="48" t="s">
        <v>75</v>
      </c>
      <c r="P184" s="42" t="s">
        <v>71</v>
      </c>
      <c r="Q184" s="42" t="s">
        <v>71</v>
      </c>
      <c r="R184" s="50" t="s">
        <v>90</v>
      </c>
      <c r="S184" s="42" t="s">
        <v>71</v>
      </c>
      <c r="T184" s="42" t="s">
        <v>194</v>
      </c>
      <c r="U184" s="45">
        <v>16</v>
      </c>
      <c r="V184" s="46">
        <v>4</v>
      </c>
      <c r="W184" s="42" t="s">
        <v>396</v>
      </c>
      <c r="X184" s="43" t="s">
        <v>75</v>
      </c>
    </row>
    <row r="185" spans="1:24" s="49" customFormat="1" ht="18" x14ac:dyDescent="0.45">
      <c r="A185" s="42" t="s">
        <v>620</v>
      </c>
      <c r="B185" s="43" t="s">
        <v>621</v>
      </c>
      <c r="C185" s="42" t="s">
        <v>156</v>
      </c>
      <c r="D185" s="42" t="s">
        <v>507</v>
      </c>
      <c r="E185" s="44">
        <v>41951</v>
      </c>
      <c r="F185" s="42" t="s">
        <v>350</v>
      </c>
      <c r="G185" s="42" t="s">
        <v>499</v>
      </c>
      <c r="H185" s="43" t="s">
        <v>513</v>
      </c>
      <c r="I185" s="43" t="s">
        <v>185</v>
      </c>
      <c r="J185" s="43" t="s">
        <v>81</v>
      </c>
      <c r="K185" s="43" t="s">
        <v>240</v>
      </c>
      <c r="L185" s="45" t="s">
        <v>117</v>
      </c>
      <c r="M185" s="43" t="s">
        <v>622</v>
      </c>
      <c r="N185" s="43" t="s">
        <v>623</v>
      </c>
      <c r="O185" s="42" t="s">
        <v>71</v>
      </c>
      <c r="P185" s="42" t="s">
        <v>71</v>
      </c>
      <c r="Q185" s="42" t="s">
        <v>71</v>
      </c>
      <c r="R185" s="42" t="s">
        <v>71</v>
      </c>
      <c r="S185" s="42" t="s">
        <v>71</v>
      </c>
      <c r="T185" s="42" t="s">
        <v>194</v>
      </c>
      <c r="U185" s="45"/>
      <c r="V185" s="46">
        <v>4</v>
      </c>
      <c r="W185" s="42" t="s">
        <v>74</v>
      </c>
      <c r="X185" s="42" t="s">
        <v>75</v>
      </c>
    </row>
    <row r="186" spans="1:24" s="49" customFormat="1" ht="18" x14ac:dyDescent="0.45">
      <c r="A186" s="42" t="s">
        <v>620</v>
      </c>
      <c r="B186" s="43" t="s">
        <v>621</v>
      </c>
      <c r="C186" s="42" t="s">
        <v>156</v>
      </c>
      <c r="D186" s="42" t="s">
        <v>507</v>
      </c>
      <c r="E186" s="44">
        <v>41951</v>
      </c>
      <c r="F186" s="42" t="s">
        <v>350</v>
      </c>
      <c r="G186" s="42" t="s">
        <v>499</v>
      </c>
      <c r="H186" s="42" t="s">
        <v>624</v>
      </c>
      <c r="I186" s="43" t="s">
        <v>185</v>
      </c>
      <c r="J186" s="43" t="s">
        <v>81</v>
      </c>
      <c r="K186" s="43" t="s">
        <v>240</v>
      </c>
      <c r="L186" s="45" t="s">
        <v>117</v>
      </c>
      <c r="M186" s="43" t="s">
        <v>622</v>
      </c>
      <c r="N186" s="43" t="s">
        <v>623</v>
      </c>
      <c r="O186" s="42" t="s">
        <v>71</v>
      </c>
      <c r="P186" s="42" t="s">
        <v>71</v>
      </c>
      <c r="Q186" s="42" t="s">
        <v>71</v>
      </c>
      <c r="R186" s="42" t="s">
        <v>71</v>
      </c>
      <c r="S186" s="42" t="s">
        <v>71</v>
      </c>
      <c r="T186" s="42" t="s">
        <v>194</v>
      </c>
      <c r="U186" s="45"/>
      <c r="V186" s="46">
        <v>4</v>
      </c>
      <c r="W186" s="42" t="s">
        <v>74</v>
      </c>
      <c r="X186" s="42" t="s">
        <v>75</v>
      </c>
    </row>
    <row r="187" spans="1:24" s="49" customFormat="1" ht="18" x14ac:dyDescent="0.45">
      <c r="A187" s="42" t="s">
        <v>620</v>
      </c>
      <c r="B187" s="43" t="s">
        <v>621</v>
      </c>
      <c r="C187" s="42" t="s">
        <v>156</v>
      </c>
      <c r="D187" s="42" t="s">
        <v>507</v>
      </c>
      <c r="E187" s="44">
        <v>41951</v>
      </c>
      <c r="F187" s="42" t="s">
        <v>508</v>
      </c>
      <c r="G187" s="42" t="s">
        <v>499</v>
      </c>
      <c r="H187" s="42" t="s">
        <v>624</v>
      </c>
      <c r="I187" s="43" t="s">
        <v>185</v>
      </c>
      <c r="J187" s="43" t="s">
        <v>81</v>
      </c>
      <c r="K187" s="43" t="s">
        <v>240</v>
      </c>
      <c r="L187" s="45" t="s">
        <v>117</v>
      </c>
      <c r="M187" s="43" t="s">
        <v>622</v>
      </c>
      <c r="N187" s="43" t="s">
        <v>623</v>
      </c>
      <c r="O187" s="42" t="s">
        <v>71</v>
      </c>
      <c r="P187" s="42" t="s">
        <v>71</v>
      </c>
      <c r="Q187" s="42" t="s">
        <v>71</v>
      </c>
      <c r="R187" s="42" t="s">
        <v>71</v>
      </c>
      <c r="S187" s="42" t="s">
        <v>71</v>
      </c>
      <c r="T187" s="42" t="s">
        <v>194</v>
      </c>
      <c r="U187" s="45"/>
      <c r="V187" s="46">
        <v>4</v>
      </c>
      <c r="W187" s="42" t="s">
        <v>74</v>
      </c>
      <c r="X187" s="42" t="s">
        <v>75</v>
      </c>
    </row>
    <row r="188" spans="1:24" s="49" customFormat="1" ht="18" x14ac:dyDescent="0.45">
      <c r="A188" s="42" t="s">
        <v>471</v>
      </c>
      <c r="B188" s="43" t="s">
        <v>625</v>
      </c>
      <c r="C188" s="42" t="s">
        <v>60</v>
      </c>
      <c r="D188" s="42" t="s">
        <v>138</v>
      </c>
      <c r="E188" s="44">
        <v>41951</v>
      </c>
      <c r="F188" s="42" t="s">
        <v>590</v>
      </c>
      <c r="G188" s="42" t="s">
        <v>499</v>
      </c>
      <c r="H188" s="42" t="s">
        <v>624</v>
      </c>
      <c r="I188" s="43" t="s">
        <v>185</v>
      </c>
      <c r="J188" s="43" t="s">
        <v>159</v>
      </c>
      <c r="K188" s="43" t="s">
        <v>626</v>
      </c>
      <c r="L188" s="45" t="s">
        <v>346</v>
      </c>
      <c r="M188" s="43" t="s">
        <v>627</v>
      </c>
      <c r="N188" s="43" t="s">
        <v>628</v>
      </c>
      <c r="O188" s="48" t="s">
        <v>75</v>
      </c>
      <c r="P188" s="48" t="s">
        <v>90</v>
      </c>
      <c r="Q188" s="42" t="s">
        <v>404</v>
      </c>
      <c r="R188" s="50" t="s">
        <v>90</v>
      </c>
      <c r="S188" s="42" t="s">
        <v>71</v>
      </c>
      <c r="T188" s="42" t="s">
        <v>194</v>
      </c>
      <c r="U188" s="45">
        <v>128</v>
      </c>
      <c r="V188" s="46">
        <v>4</v>
      </c>
      <c r="W188" s="42" t="s">
        <v>396</v>
      </c>
      <c r="X188" s="43" t="s">
        <v>75</v>
      </c>
    </row>
    <row r="189" spans="1:24" s="49" customFormat="1" ht="18" x14ac:dyDescent="0.45">
      <c r="A189" s="42" t="s">
        <v>629</v>
      </c>
      <c r="B189" s="43" t="s">
        <v>630</v>
      </c>
      <c r="C189" s="42" t="s">
        <v>60</v>
      </c>
      <c r="D189" s="42" t="s">
        <v>61</v>
      </c>
      <c r="E189" s="44">
        <v>41955</v>
      </c>
      <c r="F189" s="42" t="s">
        <v>504</v>
      </c>
      <c r="G189" s="42" t="s">
        <v>499</v>
      </c>
      <c r="H189" s="42" t="s">
        <v>500</v>
      </c>
      <c r="I189" s="43" t="s">
        <v>185</v>
      </c>
      <c r="J189" s="43" t="s">
        <v>81</v>
      </c>
      <c r="K189" s="43" t="s">
        <v>219</v>
      </c>
      <c r="L189" s="45" t="s">
        <v>117</v>
      </c>
      <c r="M189" s="43" t="s">
        <v>395</v>
      </c>
      <c r="N189" s="43" t="s">
        <v>631</v>
      </c>
      <c r="O189" s="48" t="s">
        <v>75</v>
      </c>
      <c r="P189" s="48" t="s">
        <v>90</v>
      </c>
      <c r="Q189" s="42" t="s">
        <v>86</v>
      </c>
      <c r="R189" s="50" t="s">
        <v>90</v>
      </c>
      <c r="S189" s="42" t="s">
        <v>71</v>
      </c>
      <c r="T189" s="42" t="s">
        <v>194</v>
      </c>
      <c r="U189" s="45">
        <v>128</v>
      </c>
      <c r="V189" s="46">
        <v>4</v>
      </c>
      <c r="W189" s="42" t="s">
        <v>396</v>
      </c>
      <c r="X189" s="42" t="s">
        <v>75</v>
      </c>
    </row>
    <row r="190" spans="1:24" s="49" customFormat="1" ht="18" x14ac:dyDescent="0.45">
      <c r="A190" s="42" t="s">
        <v>632</v>
      </c>
      <c r="B190" s="43" t="s">
        <v>630</v>
      </c>
      <c r="C190" s="42" t="s">
        <v>60</v>
      </c>
      <c r="D190" s="42" t="s">
        <v>61</v>
      </c>
      <c r="E190" s="44">
        <v>41955</v>
      </c>
      <c r="F190" s="42" t="s">
        <v>590</v>
      </c>
      <c r="G190" s="42" t="s">
        <v>499</v>
      </c>
      <c r="H190" s="42" t="s">
        <v>500</v>
      </c>
      <c r="I190" s="43" t="s">
        <v>185</v>
      </c>
      <c r="J190" s="43" t="s">
        <v>81</v>
      </c>
      <c r="K190" s="43" t="s">
        <v>219</v>
      </c>
      <c r="L190" s="45" t="s">
        <v>117</v>
      </c>
      <c r="M190" s="43" t="s">
        <v>395</v>
      </c>
      <c r="N190" s="43" t="s">
        <v>631</v>
      </c>
      <c r="O190" s="48" t="s">
        <v>75</v>
      </c>
      <c r="P190" s="48" t="s">
        <v>90</v>
      </c>
      <c r="Q190" s="42" t="s">
        <v>86</v>
      </c>
      <c r="R190" s="50" t="s">
        <v>90</v>
      </c>
      <c r="S190" s="42" t="s">
        <v>71</v>
      </c>
      <c r="T190" s="42" t="s">
        <v>194</v>
      </c>
      <c r="U190" s="45">
        <v>128</v>
      </c>
      <c r="V190" s="46">
        <v>4</v>
      </c>
      <c r="W190" s="42" t="s">
        <v>396</v>
      </c>
      <c r="X190" s="42" t="s">
        <v>75</v>
      </c>
    </row>
    <row r="191" spans="1:24" s="49" customFormat="1" ht="18" x14ac:dyDescent="0.45">
      <c r="A191" s="42" t="s">
        <v>520</v>
      </c>
      <c r="B191" s="43" t="s">
        <v>633</v>
      </c>
      <c r="C191" s="42" t="s">
        <v>60</v>
      </c>
      <c r="D191" s="42" t="s">
        <v>114</v>
      </c>
      <c r="E191" s="44">
        <v>41957</v>
      </c>
      <c r="F191" s="42" t="s">
        <v>590</v>
      </c>
      <c r="G191" s="42" t="s">
        <v>499</v>
      </c>
      <c r="H191" s="42" t="s">
        <v>513</v>
      </c>
      <c r="I191" s="43" t="s">
        <v>185</v>
      </c>
      <c r="J191" s="43" t="s">
        <v>144</v>
      </c>
      <c r="K191" s="43" t="s">
        <v>286</v>
      </c>
      <c r="L191" s="45" t="s">
        <v>341</v>
      </c>
      <c r="M191" s="43" t="s">
        <v>523</v>
      </c>
      <c r="N191" s="43" t="s">
        <v>246</v>
      </c>
      <c r="O191" s="48" t="s">
        <v>75</v>
      </c>
      <c r="P191" s="48" t="s">
        <v>90</v>
      </c>
      <c r="Q191" s="42" t="s">
        <v>404</v>
      </c>
      <c r="R191" s="50" t="s">
        <v>90</v>
      </c>
      <c r="S191" s="42" t="s">
        <v>75</v>
      </c>
      <c r="T191" s="42" t="s">
        <v>194</v>
      </c>
      <c r="U191" s="45">
        <v>128</v>
      </c>
      <c r="V191" s="46">
        <v>4</v>
      </c>
      <c r="W191" s="42" t="s">
        <v>396</v>
      </c>
      <c r="X191" s="42" t="s">
        <v>75</v>
      </c>
    </row>
    <row r="192" spans="1:24" s="49" customFormat="1" ht="18" x14ac:dyDescent="0.45">
      <c r="A192" s="42" t="s">
        <v>520</v>
      </c>
      <c r="B192" s="43" t="s">
        <v>633</v>
      </c>
      <c r="C192" s="42" t="s">
        <v>60</v>
      </c>
      <c r="D192" s="42" t="s">
        <v>114</v>
      </c>
      <c r="E192" s="44">
        <v>41957</v>
      </c>
      <c r="F192" s="42" t="s">
        <v>515</v>
      </c>
      <c r="G192" s="42" t="s">
        <v>499</v>
      </c>
      <c r="H192" s="42" t="s">
        <v>513</v>
      </c>
      <c r="I192" s="43" t="s">
        <v>185</v>
      </c>
      <c r="J192" s="43" t="s">
        <v>144</v>
      </c>
      <c r="K192" s="43" t="s">
        <v>286</v>
      </c>
      <c r="L192" s="45" t="s">
        <v>341</v>
      </c>
      <c r="M192" s="43" t="s">
        <v>523</v>
      </c>
      <c r="N192" s="43" t="s">
        <v>246</v>
      </c>
      <c r="O192" s="48" t="s">
        <v>75</v>
      </c>
      <c r="P192" s="48" t="s">
        <v>90</v>
      </c>
      <c r="Q192" s="42" t="s">
        <v>404</v>
      </c>
      <c r="R192" s="50" t="s">
        <v>90</v>
      </c>
      <c r="S192" s="42" t="s">
        <v>75</v>
      </c>
      <c r="T192" s="42" t="s">
        <v>194</v>
      </c>
      <c r="U192" s="45">
        <v>128</v>
      </c>
      <c r="V192" s="46">
        <v>4</v>
      </c>
      <c r="W192" s="42" t="s">
        <v>396</v>
      </c>
      <c r="X192" s="42" t="s">
        <v>75</v>
      </c>
    </row>
    <row r="193" spans="1:24" s="49" customFormat="1" ht="18" x14ac:dyDescent="0.45">
      <c r="A193" s="42" t="s">
        <v>480</v>
      </c>
      <c r="B193" s="43" t="s">
        <v>634</v>
      </c>
      <c r="C193" s="42" t="s">
        <v>60</v>
      </c>
      <c r="D193" s="42" t="s">
        <v>114</v>
      </c>
      <c r="E193" s="44">
        <v>41963</v>
      </c>
      <c r="F193" s="42" t="s">
        <v>590</v>
      </c>
      <c r="G193" s="42" t="s">
        <v>499</v>
      </c>
      <c r="H193" s="42" t="s">
        <v>513</v>
      </c>
      <c r="I193" s="43" t="s">
        <v>185</v>
      </c>
      <c r="J193" s="43" t="s">
        <v>144</v>
      </c>
      <c r="K193" s="43" t="s">
        <v>286</v>
      </c>
      <c r="L193" s="45" t="s">
        <v>341</v>
      </c>
      <c r="M193" s="43" t="s">
        <v>523</v>
      </c>
      <c r="N193" s="43" t="s">
        <v>246</v>
      </c>
      <c r="O193" s="48" t="s">
        <v>75</v>
      </c>
      <c r="P193" s="48" t="s">
        <v>90</v>
      </c>
      <c r="Q193" s="42" t="s">
        <v>404</v>
      </c>
      <c r="R193" s="50" t="s">
        <v>90</v>
      </c>
      <c r="S193" s="42" t="s">
        <v>75</v>
      </c>
      <c r="T193" s="42" t="s">
        <v>194</v>
      </c>
      <c r="U193" s="45">
        <v>128</v>
      </c>
      <c r="V193" s="46">
        <v>4</v>
      </c>
      <c r="W193" s="42" t="s">
        <v>396</v>
      </c>
      <c r="X193" s="42" t="s">
        <v>75</v>
      </c>
    </row>
    <row r="194" spans="1:24" s="49" customFormat="1" ht="18" x14ac:dyDescent="0.45">
      <c r="A194" s="42" t="s">
        <v>480</v>
      </c>
      <c r="B194" s="43" t="s">
        <v>634</v>
      </c>
      <c r="C194" s="42" t="s">
        <v>60</v>
      </c>
      <c r="D194" s="42" t="s">
        <v>114</v>
      </c>
      <c r="E194" s="44">
        <v>41963</v>
      </c>
      <c r="F194" s="42" t="s">
        <v>590</v>
      </c>
      <c r="G194" s="42" t="s">
        <v>499</v>
      </c>
      <c r="H194" s="42" t="s">
        <v>513</v>
      </c>
      <c r="I194" s="43" t="s">
        <v>185</v>
      </c>
      <c r="J194" s="43" t="s">
        <v>144</v>
      </c>
      <c r="K194" s="43" t="s">
        <v>286</v>
      </c>
      <c r="L194" s="45" t="s">
        <v>341</v>
      </c>
      <c r="M194" s="43" t="s">
        <v>523</v>
      </c>
      <c r="N194" s="43" t="s">
        <v>246</v>
      </c>
      <c r="O194" s="48" t="s">
        <v>75</v>
      </c>
      <c r="P194" s="48" t="s">
        <v>90</v>
      </c>
      <c r="Q194" s="42" t="s">
        <v>404</v>
      </c>
      <c r="R194" s="50" t="s">
        <v>90</v>
      </c>
      <c r="S194" s="42" t="s">
        <v>75</v>
      </c>
      <c r="T194" s="42" t="s">
        <v>194</v>
      </c>
      <c r="U194" s="45">
        <v>128</v>
      </c>
      <c r="V194" s="46">
        <v>4</v>
      </c>
      <c r="W194" s="42" t="s">
        <v>396</v>
      </c>
      <c r="X194" s="42" t="s">
        <v>75</v>
      </c>
    </row>
    <row r="195" spans="1:24" s="49" customFormat="1" ht="18" x14ac:dyDescent="0.45">
      <c r="A195" s="42" t="s">
        <v>593</v>
      </c>
      <c r="B195" s="43" t="s">
        <v>635</v>
      </c>
      <c r="C195" s="42" t="s">
        <v>92</v>
      </c>
      <c r="D195" s="42" t="s">
        <v>61</v>
      </c>
      <c r="E195" s="44">
        <v>41964</v>
      </c>
      <c r="F195" s="42" t="s">
        <v>590</v>
      </c>
      <c r="G195" s="42" t="s">
        <v>499</v>
      </c>
      <c r="H195" s="42" t="s">
        <v>500</v>
      </c>
      <c r="I195" s="43" t="s">
        <v>451</v>
      </c>
      <c r="J195" s="43" t="s">
        <v>144</v>
      </c>
      <c r="K195" s="43" t="s">
        <v>402</v>
      </c>
      <c r="L195" s="45" t="s">
        <v>341</v>
      </c>
      <c r="M195" s="43" t="s">
        <v>245</v>
      </c>
      <c r="N195" s="43" t="s">
        <v>636</v>
      </c>
      <c r="O195" s="48" t="s">
        <v>75</v>
      </c>
      <c r="P195" s="48" t="s">
        <v>90</v>
      </c>
      <c r="Q195" s="42" t="s">
        <v>404</v>
      </c>
      <c r="R195" s="50" t="s">
        <v>90</v>
      </c>
      <c r="S195" s="42" t="s">
        <v>71</v>
      </c>
      <c r="T195" s="42" t="s">
        <v>194</v>
      </c>
      <c r="U195" s="45">
        <v>128</v>
      </c>
      <c r="V195" s="46">
        <v>4</v>
      </c>
      <c r="W195" s="42" t="s">
        <v>396</v>
      </c>
      <c r="X195" s="42" t="s">
        <v>75</v>
      </c>
    </row>
    <row r="196" spans="1:24" s="49" customFormat="1" ht="18" x14ac:dyDescent="0.45">
      <c r="A196" s="42" t="s">
        <v>637</v>
      </c>
      <c r="B196" s="43" t="s">
        <v>637</v>
      </c>
      <c r="C196" s="42" t="s">
        <v>363</v>
      </c>
      <c r="D196" s="42" t="s">
        <v>638</v>
      </c>
      <c r="E196" s="44">
        <v>41984</v>
      </c>
      <c r="F196" s="42" t="s">
        <v>610</v>
      </c>
      <c r="G196" s="42" t="s">
        <v>454</v>
      </c>
      <c r="H196" s="43" t="s">
        <v>639</v>
      </c>
      <c r="I196" s="43" t="s">
        <v>451</v>
      </c>
      <c r="J196" s="43" t="s">
        <v>159</v>
      </c>
      <c r="K196" s="43" t="s">
        <v>640</v>
      </c>
      <c r="L196" s="45" t="s">
        <v>641</v>
      </c>
      <c r="M196" s="43" t="s">
        <v>642</v>
      </c>
      <c r="N196" s="43" t="s">
        <v>193</v>
      </c>
      <c r="O196" s="42" t="s">
        <v>71</v>
      </c>
      <c r="P196" s="42" t="s">
        <v>71</v>
      </c>
      <c r="Q196" s="42" t="s">
        <v>71</v>
      </c>
      <c r="R196" s="50" t="s">
        <v>90</v>
      </c>
      <c r="S196" s="42" t="s">
        <v>71</v>
      </c>
      <c r="T196" s="42" t="s">
        <v>71</v>
      </c>
      <c r="U196" s="45"/>
      <c r="V196" s="46">
        <v>4</v>
      </c>
      <c r="W196" s="42" t="s">
        <v>396</v>
      </c>
      <c r="X196" s="43" t="s">
        <v>75</v>
      </c>
    </row>
    <row r="197" spans="1:24" s="49" customFormat="1" ht="18" x14ac:dyDescent="0.45">
      <c r="A197" s="42" t="s">
        <v>643</v>
      </c>
      <c r="B197" s="43" t="s">
        <v>644</v>
      </c>
      <c r="C197" s="42" t="s">
        <v>248</v>
      </c>
      <c r="D197" s="42" t="s">
        <v>337</v>
      </c>
      <c r="E197" s="44">
        <v>41985</v>
      </c>
      <c r="F197" s="42" t="s">
        <v>590</v>
      </c>
      <c r="G197" s="42" t="s">
        <v>499</v>
      </c>
      <c r="H197" s="43" t="s">
        <v>645</v>
      </c>
      <c r="I197" s="43" t="s">
        <v>185</v>
      </c>
      <c r="J197" s="43" t="s">
        <v>81</v>
      </c>
      <c r="K197" s="43" t="s">
        <v>240</v>
      </c>
      <c r="L197" s="45" t="s">
        <v>341</v>
      </c>
      <c r="M197" s="43" t="s">
        <v>382</v>
      </c>
      <c r="N197" s="43" t="s">
        <v>496</v>
      </c>
      <c r="O197" s="48" t="s">
        <v>75</v>
      </c>
      <c r="P197" s="48" t="s">
        <v>90</v>
      </c>
      <c r="Q197" s="42" t="s">
        <v>86</v>
      </c>
      <c r="R197" s="50" t="s">
        <v>90</v>
      </c>
      <c r="S197" s="42" t="s">
        <v>75</v>
      </c>
      <c r="T197" s="42" t="s">
        <v>194</v>
      </c>
      <c r="U197" s="45">
        <v>128</v>
      </c>
      <c r="V197" s="46">
        <v>4</v>
      </c>
      <c r="W197" s="42" t="s">
        <v>396</v>
      </c>
      <c r="X197" s="42" t="s">
        <v>75</v>
      </c>
    </row>
    <row r="198" spans="1:24" s="49" customFormat="1" ht="18" x14ac:dyDescent="0.45">
      <c r="A198" s="42" t="s">
        <v>646</v>
      </c>
      <c r="B198" s="43" t="s">
        <v>647</v>
      </c>
      <c r="C198" s="42" t="s">
        <v>248</v>
      </c>
      <c r="D198" s="42" t="s">
        <v>203</v>
      </c>
      <c r="E198" s="44">
        <v>41985</v>
      </c>
      <c r="F198" s="42" t="s">
        <v>515</v>
      </c>
      <c r="G198" s="42" t="s">
        <v>499</v>
      </c>
      <c r="H198" s="43" t="s">
        <v>648</v>
      </c>
      <c r="I198" s="43" t="s">
        <v>451</v>
      </c>
      <c r="J198" s="43" t="s">
        <v>144</v>
      </c>
      <c r="K198" s="43" t="s">
        <v>286</v>
      </c>
      <c r="L198" s="45" t="s">
        <v>641</v>
      </c>
      <c r="M198" s="43" t="s">
        <v>382</v>
      </c>
      <c r="N198" s="43" t="s">
        <v>649</v>
      </c>
      <c r="O198" s="48" t="s">
        <v>75</v>
      </c>
      <c r="P198" s="48" t="s">
        <v>90</v>
      </c>
      <c r="Q198" s="42" t="s">
        <v>404</v>
      </c>
      <c r="R198" s="50" t="s">
        <v>90</v>
      </c>
      <c r="S198" s="42" t="s">
        <v>75</v>
      </c>
      <c r="T198" s="42" t="s">
        <v>194</v>
      </c>
      <c r="U198" s="45">
        <v>128</v>
      </c>
      <c r="V198" s="46">
        <v>4</v>
      </c>
      <c r="W198" s="42" t="s">
        <v>396</v>
      </c>
      <c r="X198" s="42" t="s">
        <v>75</v>
      </c>
    </row>
    <row r="199" spans="1:24" s="49" customFormat="1" ht="18" x14ac:dyDescent="0.45">
      <c r="A199" s="42" t="s">
        <v>643</v>
      </c>
      <c r="B199" s="43" t="s">
        <v>644</v>
      </c>
      <c r="C199" s="42" t="s">
        <v>248</v>
      </c>
      <c r="D199" s="42" t="s">
        <v>337</v>
      </c>
      <c r="E199" s="44">
        <v>41985</v>
      </c>
      <c r="F199" s="42" t="s">
        <v>590</v>
      </c>
      <c r="G199" s="42" t="s">
        <v>499</v>
      </c>
      <c r="H199" s="43" t="s">
        <v>650</v>
      </c>
      <c r="I199" s="43" t="s">
        <v>185</v>
      </c>
      <c r="J199" s="43" t="s">
        <v>81</v>
      </c>
      <c r="K199" s="43" t="s">
        <v>240</v>
      </c>
      <c r="L199" s="45" t="s">
        <v>341</v>
      </c>
      <c r="M199" s="43" t="s">
        <v>382</v>
      </c>
      <c r="N199" s="43" t="s">
        <v>496</v>
      </c>
      <c r="O199" s="48" t="s">
        <v>75</v>
      </c>
      <c r="P199" s="48" t="s">
        <v>90</v>
      </c>
      <c r="Q199" s="42" t="s">
        <v>86</v>
      </c>
      <c r="R199" s="50" t="s">
        <v>90</v>
      </c>
      <c r="S199" s="42" t="s">
        <v>75</v>
      </c>
      <c r="T199" s="42" t="s">
        <v>194</v>
      </c>
      <c r="U199" s="45">
        <v>128</v>
      </c>
      <c r="V199" s="46">
        <v>4</v>
      </c>
      <c r="W199" s="42" t="s">
        <v>396</v>
      </c>
      <c r="X199" s="42" t="s">
        <v>75</v>
      </c>
    </row>
    <row r="200" spans="1:24" s="49" customFormat="1" ht="18" x14ac:dyDescent="0.45">
      <c r="A200" s="42" t="s">
        <v>651</v>
      </c>
      <c r="B200" s="43" t="s">
        <v>647</v>
      </c>
      <c r="C200" s="42" t="s">
        <v>248</v>
      </c>
      <c r="D200" s="42" t="s">
        <v>203</v>
      </c>
      <c r="E200" s="44">
        <v>41985</v>
      </c>
      <c r="F200" s="42" t="s">
        <v>350</v>
      </c>
      <c r="G200" s="42" t="s">
        <v>499</v>
      </c>
      <c r="H200" s="42" t="s">
        <v>500</v>
      </c>
      <c r="I200" s="43" t="s">
        <v>451</v>
      </c>
      <c r="J200" s="43" t="s">
        <v>144</v>
      </c>
      <c r="K200" s="43" t="s">
        <v>286</v>
      </c>
      <c r="L200" s="45" t="s">
        <v>641</v>
      </c>
      <c r="M200" s="43" t="s">
        <v>382</v>
      </c>
      <c r="N200" s="43" t="s">
        <v>649</v>
      </c>
      <c r="O200" s="48" t="s">
        <v>75</v>
      </c>
      <c r="P200" s="48" t="s">
        <v>90</v>
      </c>
      <c r="Q200" s="42" t="s">
        <v>404</v>
      </c>
      <c r="R200" s="50" t="s">
        <v>90</v>
      </c>
      <c r="S200" s="42" t="s">
        <v>75</v>
      </c>
      <c r="T200" s="42" t="s">
        <v>194</v>
      </c>
      <c r="U200" s="45">
        <v>128</v>
      </c>
      <c r="V200" s="46">
        <v>4</v>
      </c>
      <c r="W200" s="42" t="s">
        <v>396</v>
      </c>
      <c r="X200" s="42" t="s">
        <v>75</v>
      </c>
    </row>
    <row r="201" spans="1:24" s="49" customFormat="1" ht="18" x14ac:dyDescent="0.45">
      <c r="A201" s="42" t="s">
        <v>652</v>
      </c>
      <c r="B201" s="43" t="s">
        <v>653</v>
      </c>
      <c r="C201" s="42" t="s">
        <v>156</v>
      </c>
      <c r="D201" s="42" t="s">
        <v>364</v>
      </c>
      <c r="E201" s="44">
        <v>41985</v>
      </c>
      <c r="F201" s="42" t="s">
        <v>590</v>
      </c>
      <c r="G201" s="42" t="s">
        <v>499</v>
      </c>
      <c r="H201" s="42" t="s">
        <v>500</v>
      </c>
      <c r="I201" s="43" t="s">
        <v>66</v>
      </c>
      <c r="J201" s="43" t="s">
        <v>204</v>
      </c>
      <c r="K201" s="43" t="s">
        <v>240</v>
      </c>
      <c r="L201" s="45" t="s">
        <v>117</v>
      </c>
      <c r="M201" s="43" t="s">
        <v>242</v>
      </c>
      <c r="N201" s="43" t="s">
        <v>109</v>
      </c>
      <c r="O201" s="42" t="s">
        <v>71</v>
      </c>
      <c r="P201" s="42" t="s">
        <v>71</v>
      </c>
      <c r="Q201" s="42" t="s">
        <v>71</v>
      </c>
      <c r="R201" s="42" t="s">
        <v>71</v>
      </c>
      <c r="S201" s="42" t="s">
        <v>71</v>
      </c>
      <c r="T201" s="42" t="s">
        <v>72</v>
      </c>
      <c r="U201" s="45">
        <v>32</v>
      </c>
      <c r="V201" s="46">
        <v>4</v>
      </c>
      <c r="W201" s="42" t="s">
        <v>111</v>
      </c>
      <c r="X201" s="43" t="s">
        <v>75</v>
      </c>
    </row>
    <row r="202" spans="1:24" s="49" customFormat="1" ht="18" x14ac:dyDescent="0.45">
      <c r="A202" s="42" t="s">
        <v>654</v>
      </c>
      <c r="B202" s="43" t="s">
        <v>655</v>
      </c>
      <c r="C202" s="42" t="s">
        <v>156</v>
      </c>
      <c r="D202" s="42" t="s">
        <v>364</v>
      </c>
      <c r="E202" s="44">
        <v>41985</v>
      </c>
      <c r="F202" s="42" t="s">
        <v>350</v>
      </c>
      <c r="G202" s="42" t="s">
        <v>499</v>
      </c>
      <c r="H202" s="42" t="s">
        <v>513</v>
      </c>
      <c r="I202" s="43" t="s">
        <v>185</v>
      </c>
      <c r="J202" s="43" t="s">
        <v>81</v>
      </c>
      <c r="K202" s="43" t="s">
        <v>640</v>
      </c>
      <c r="L202" s="45" t="s">
        <v>341</v>
      </c>
      <c r="M202" s="43" t="s">
        <v>656</v>
      </c>
      <c r="N202" s="43" t="s">
        <v>71</v>
      </c>
      <c r="O202" s="42" t="s">
        <v>71</v>
      </c>
      <c r="P202" s="42" t="s">
        <v>71</v>
      </c>
      <c r="Q202" s="42" t="s">
        <v>71</v>
      </c>
      <c r="R202" s="50" t="s">
        <v>90</v>
      </c>
      <c r="S202" s="42" t="s">
        <v>71</v>
      </c>
      <c r="T202" s="42" t="s">
        <v>72</v>
      </c>
      <c r="U202" s="45">
        <v>32</v>
      </c>
      <c r="V202" s="46">
        <v>4</v>
      </c>
      <c r="W202" s="42" t="s">
        <v>111</v>
      </c>
      <c r="X202" s="43" t="s">
        <v>75</v>
      </c>
    </row>
    <row r="203" spans="1:24" s="49" customFormat="1" ht="18" x14ac:dyDescent="0.45">
      <c r="A203" s="42" t="s">
        <v>657</v>
      </c>
      <c r="B203" s="43" t="s">
        <v>658</v>
      </c>
      <c r="C203" s="42" t="s">
        <v>60</v>
      </c>
      <c r="D203" s="42" t="s">
        <v>78</v>
      </c>
      <c r="E203" s="51">
        <v>41985</v>
      </c>
      <c r="F203" s="42" t="s">
        <v>590</v>
      </c>
      <c r="G203" s="42" t="s">
        <v>499</v>
      </c>
      <c r="H203" s="42" t="s">
        <v>513</v>
      </c>
      <c r="I203" s="43" t="s">
        <v>451</v>
      </c>
      <c r="J203" s="43" t="s">
        <v>81</v>
      </c>
      <c r="K203" s="43" t="s">
        <v>659</v>
      </c>
      <c r="L203" s="45" t="s">
        <v>346</v>
      </c>
      <c r="M203" s="43" t="s">
        <v>660</v>
      </c>
      <c r="N203" s="43" t="s">
        <v>71</v>
      </c>
      <c r="O203" s="42" t="s">
        <v>71</v>
      </c>
      <c r="P203" s="42"/>
      <c r="Q203" s="42" t="s">
        <v>71</v>
      </c>
      <c r="R203" s="42" t="s">
        <v>71</v>
      </c>
      <c r="S203" s="42" t="s">
        <v>71</v>
      </c>
      <c r="T203" s="42" t="s">
        <v>71</v>
      </c>
      <c r="U203" s="45"/>
      <c r="V203" s="46">
        <v>4</v>
      </c>
      <c r="W203" s="42" t="s">
        <v>111</v>
      </c>
      <c r="X203" s="43" t="s">
        <v>75</v>
      </c>
    </row>
    <row r="204" spans="1:24" s="49" customFormat="1" ht="18" x14ac:dyDescent="0.45">
      <c r="A204" s="42" t="s">
        <v>661</v>
      </c>
      <c r="B204" s="43" t="s">
        <v>662</v>
      </c>
      <c r="C204" s="42" t="s">
        <v>663</v>
      </c>
      <c r="D204" s="42" t="s">
        <v>203</v>
      </c>
      <c r="E204" s="44">
        <v>41991</v>
      </c>
      <c r="F204" s="42" t="s">
        <v>350</v>
      </c>
      <c r="G204" s="42" t="s">
        <v>499</v>
      </c>
      <c r="H204" s="43" t="s">
        <v>538</v>
      </c>
      <c r="I204" s="43" t="s">
        <v>66</v>
      </c>
      <c r="J204" s="43" t="s">
        <v>204</v>
      </c>
      <c r="K204" s="43" t="s">
        <v>240</v>
      </c>
      <c r="L204" s="45" t="s">
        <v>117</v>
      </c>
      <c r="M204" s="43" t="s">
        <v>664</v>
      </c>
      <c r="N204" s="43" t="s">
        <v>665</v>
      </c>
      <c r="O204" s="48" t="s">
        <v>75</v>
      </c>
      <c r="P204" s="42" t="s">
        <v>71</v>
      </c>
      <c r="Q204" s="42" t="s">
        <v>71</v>
      </c>
      <c r="R204" s="50" t="s">
        <v>90</v>
      </c>
      <c r="S204" s="42" t="s">
        <v>75</v>
      </c>
      <c r="T204" s="42" t="s">
        <v>72</v>
      </c>
      <c r="U204" s="45">
        <v>32</v>
      </c>
      <c r="V204" s="46">
        <v>4</v>
      </c>
      <c r="W204" s="42" t="s">
        <v>111</v>
      </c>
      <c r="X204" s="43" t="s">
        <v>75</v>
      </c>
    </row>
    <row r="205" spans="1:24" s="49" customFormat="1" ht="18" x14ac:dyDescent="0.45">
      <c r="A205" s="42" t="s">
        <v>666</v>
      </c>
      <c r="B205" s="43" t="s">
        <v>667</v>
      </c>
      <c r="C205" s="42" t="s">
        <v>92</v>
      </c>
      <c r="D205" s="42" t="s">
        <v>114</v>
      </c>
      <c r="E205" s="44">
        <v>41992</v>
      </c>
      <c r="F205" s="42" t="s">
        <v>590</v>
      </c>
      <c r="G205" s="42" t="s">
        <v>499</v>
      </c>
      <c r="H205" s="42" t="s">
        <v>513</v>
      </c>
      <c r="I205" s="43" t="s">
        <v>185</v>
      </c>
      <c r="J205" s="43" t="s">
        <v>81</v>
      </c>
      <c r="K205" s="43" t="s">
        <v>286</v>
      </c>
      <c r="L205" s="45" t="s">
        <v>341</v>
      </c>
      <c r="M205" s="43" t="s">
        <v>668</v>
      </c>
      <c r="N205" s="43" t="s">
        <v>669</v>
      </c>
      <c r="O205" s="42" t="s">
        <v>71</v>
      </c>
      <c r="P205" s="48" t="s">
        <v>90</v>
      </c>
      <c r="Q205" s="42" t="s">
        <v>86</v>
      </c>
      <c r="R205" s="50" t="s">
        <v>90</v>
      </c>
      <c r="S205" s="42" t="s">
        <v>71</v>
      </c>
      <c r="T205" s="42" t="s">
        <v>194</v>
      </c>
      <c r="U205" s="45">
        <v>128</v>
      </c>
      <c r="V205" s="46">
        <v>4</v>
      </c>
      <c r="W205" s="42" t="s">
        <v>396</v>
      </c>
      <c r="X205" s="42" t="s">
        <v>75</v>
      </c>
    </row>
    <row r="206" spans="1:24" s="49" customFormat="1" ht="18" x14ac:dyDescent="0.45">
      <c r="A206" s="42" t="s">
        <v>670</v>
      </c>
      <c r="B206" s="43" t="s">
        <v>667</v>
      </c>
      <c r="C206" s="42" t="s">
        <v>92</v>
      </c>
      <c r="D206" s="42" t="s">
        <v>114</v>
      </c>
      <c r="E206" s="44">
        <v>41992</v>
      </c>
      <c r="F206" s="42" t="s">
        <v>590</v>
      </c>
      <c r="G206" s="42" t="s">
        <v>499</v>
      </c>
      <c r="H206" s="43" t="s">
        <v>513</v>
      </c>
      <c r="I206" s="43" t="s">
        <v>185</v>
      </c>
      <c r="J206" s="43" t="s">
        <v>81</v>
      </c>
      <c r="K206" s="43" t="s">
        <v>286</v>
      </c>
      <c r="L206" s="45" t="s">
        <v>341</v>
      </c>
      <c r="M206" s="43" t="s">
        <v>668</v>
      </c>
      <c r="N206" s="43" t="s">
        <v>669</v>
      </c>
      <c r="O206" s="42" t="s">
        <v>71</v>
      </c>
      <c r="P206" s="48" t="s">
        <v>90</v>
      </c>
      <c r="Q206" s="42" t="s">
        <v>86</v>
      </c>
      <c r="R206" s="50" t="s">
        <v>90</v>
      </c>
      <c r="S206" s="42" t="s">
        <v>71</v>
      </c>
      <c r="T206" s="42" t="s">
        <v>194</v>
      </c>
      <c r="U206" s="45">
        <v>128</v>
      </c>
      <c r="V206" s="46">
        <v>4</v>
      </c>
      <c r="W206" s="42" t="s">
        <v>396</v>
      </c>
      <c r="X206" s="43" t="s">
        <v>75</v>
      </c>
    </row>
    <row r="207" spans="1:24" s="49" customFormat="1" ht="18" x14ac:dyDescent="0.45">
      <c r="A207" s="42" t="s">
        <v>671</v>
      </c>
      <c r="B207" s="43" t="s">
        <v>672</v>
      </c>
      <c r="C207" s="42" t="s">
        <v>92</v>
      </c>
      <c r="D207" s="42" t="s">
        <v>78</v>
      </c>
      <c r="E207" s="44">
        <v>41992</v>
      </c>
      <c r="F207" s="42" t="s">
        <v>350</v>
      </c>
      <c r="G207" s="42" t="s">
        <v>499</v>
      </c>
      <c r="H207" s="43" t="s">
        <v>538</v>
      </c>
      <c r="I207" s="43" t="s">
        <v>425</v>
      </c>
      <c r="J207" s="43" t="s">
        <v>204</v>
      </c>
      <c r="K207" s="43" t="s">
        <v>132</v>
      </c>
      <c r="L207" s="45" t="s">
        <v>169</v>
      </c>
      <c r="M207" s="43" t="s">
        <v>134</v>
      </c>
      <c r="N207" s="43" t="s">
        <v>673</v>
      </c>
      <c r="O207" s="42" t="s">
        <v>71</v>
      </c>
      <c r="P207" s="42" t="s">
        <v>71</v>
      </c>
      <c r="Q207" s="42" t="s">
        <v>71</v>
      </c>
      <c r="R207" s="42" t="s">
        <v>71</v>
      </c>
      <c r="S207" s="42" t="s">
        <v>71</v>
      </c>
      <c r="T207" s="42" t="s">
        <v>194</v>
      </c>
      <c r="U207" s="45">
        <v>64</v>
      </c>
      <c r="V207" s="46">
        <v>4</v>
      </c>
      <c r="W207" s="42" t="s">
        <v>111</v>
      </c>
      <c r="X207" s="43" t="s">
        <v>75</v>
      </c>
    </row>
    <row r="208" spans="1:24" s="49" customFormat="1" ht="18" x14ac:dyDescent="0.45">
      <c r="A208" s="42" t="s">
        <v>671</v>
      </c>
      <c r="B208" s="43" t="s">
        <v>672</v>
      </c>
      <c r="C208" s="42" t="s">
        <v>92</v>
      </c>
      <c r="D208" s="42" t="s">
        <v>78</v>
      </c>
      <c r="E208" s="44">
        <v>41992</v>
      </c>
      <c r="F208" s="42" t="s">
        <v>350</v>
      </c>
      <c r="G208" s="42" t="s">
        <v>499</v>
      </c>
      <c r="H208" s="43" t="s">
        <v>538</v>
      </c>
      <c r="I208" s="43" t="s">
        <v>425</v>
      </c>
      <c r="J208" s="43" t="s">
        <v>204</v>
      </c>
      <c r="K208" s="43" t="s">
        <v>132</v>
      </c>
      <c r="L208" s="45" t="s">
        <v>169</v>
      </c>
      <c r="M208" s="43" t="s">
        <v>134</v>
      </c>
      <c r="N208" s="43" t="s">
        <v>673</v>
      </c>
      <c r="O208" s="42" t="s">
        <v>71</v>
      </c>
      <c r="P208" s="42" t="s">
        <v>71</v>
      </c>
      <c r="Q208" s="42" t="s">
        <v>71</v>
      </c>
      <c r="R208" s="42" t="s">
        <v>71</v>
      </c>
      <c r="S208" s="42" t="s">
        <v>71</v>
      </c>
      <c r="T208" s="42" t="s">
        <v>194</v>
      </c>
      <c r="U208" s="45">
        <v>64</v>
      </c>
      <c r="V208" s="46">
        <v>4</v>
      </c>
      <c r="W208" s="42" t="s">
        <v>111</v>
      </c>
      <c r="X208" s="43" t="s">
        <v>75</v>
      </c>
    </row>
    <row r="209" spans="1:24" s="49" customFormat="1" ht="18" x14ac:dyDescent="0.45">
      <c r="A209" s="42" t="s">
        <v>674</v>
      </c>
      <c r="B209" s="43" t="s">
        <v>675</v>
      </c>
      <c r="C209" s="42" t="s">
        <v>248</v>
      </c>
      <c r="D209" s="42" t="s">
        <v>114</v>
      </c>
      <c r="E209" s="44">
        <v>42033</v>
      </c>
      <c r="F209" s="42" t="s">
        <v>590</v>
      </c>
      <c r="G209" s="42" t="s">
        <v>499</v>
      </c>
      <c r="H209" s="42" t="s">
        <v>513</v>
      </c>
      <c r="I209" s="43" t="s">
        <v>185</v>
      </c>
      <c r="J209" s="43" t="s">
        <v>81</v>
      </c>
      <c r="K209" s="43" t="s">
        <v>107</v>
      </c>
      <c r="L209" s="45" t="s">
        <v>341</v>
      </c>
      <c r="M209" s="43" t="s">
        <v>485</v>
      </c>
      <c r="N209" s="43" t="s">
        <v>676</v>
      </c>
      <c r="O209" s="48" t="s">
        <v>75</v>
      </c>
      <c r="P209" s="48" t="s">
        <v>90</v>
      </c>
      <c r="Q209" s="42" t="s">
        <v>86</v>
      </c>
      <c r="R209" s="50" t="s">
        <v>90</v>
      </c>
      <c r="S209" s="42" t="s">
        <v>75</v>
      </c>
      <c r="T209" s="42" t="s">
        <v>194</v>
      </c>
      <c r="U209" s="45">
        <v>128</v>
      </c>
      <c r="V209" s="46">
        <v>4</v>
      </c>
      <c r="W209" s="42" t="s">
        <v>396</v>
      </c>
      <c r="X209" s="42" t="s">
        <v>75</v>
      </c>
    </row>
    <row r="210" spans="1:24" s="49" customFormat="1" ht="18" x14ac:dyDescent="0.45">
      <c r="A210" s="42" t="s">
        <v>677</v>
      </c>
      <c r="B210" s="43" t="s">
        <v>675</v>
      </c>
      <c r="C210" s="42" t="s">
        <v>248</v>
      </c>
      <c r="D210" s="42" t="s">
        <v>114</v>
      </c>
      <c r="E210" s="44">
        <v>42033</v>
      </c>
      <c r="F210" s="42" t="s">
        <v>590</v>
      </c>
      <c r="G210" s="42" t="s">
        <v>499</v>
      </c>
      <c r="H210" s="43" t="s">
        <v>513</v>
      </c>
      <c r="I210" s="43" t="s">
        <v>185</v>
      </c>
      <c r="J210" s="43" t="s">
        <v>81</v>
      </c>
      <c r="K210" s="43" t="s">
        <v>107</v>
      </c>
      <c r="L210" s="45" t="s">
        <v>341</v>
      </c>
      <c r="M210" s="43" t="s">
        <v>485</v>
      </c>
      <c r="N210" s="43" t="s">
        <v>676</v>
      </c>
      <c r="O210" s="48" t="s">
        <v>75</v>
      </c>
      <c r="P210" s="48" t="s">
        <v>90</v>
      </c>
      <c r="Q210" s="42" t="s">
        <v>86</v>
      </c>
      <c r="R210" s="50" t="s">
        <v>90</v>
      </c>
      <c r="S210" s="42" t="s">
        <v>75</v>
      </c>
      <c r="T210" s="42" t="s">
        <v>194</v>
      </c>
      <c r="U210" s="45">
        <v>128</v>
      </c>
      <c r="V210" s="46">
        <v>4</v>
      </c>
      <c r="W210" s="42" t="s">
        <v>396</v>
      </c>
      <c r="X210" s="43" t="s">
        <v>75</v>
      </c>
    </row>
    <row r="211" spans="1:24" s="49" customFormat="1" ht="18" x14ac:dyDescent="0.45">
      <c r="A211" s="42" t="s">
        <v>678</v>
      </c>
      <c r="B211" s="43" t="s">
        <v>679</v>
      </c>
      <c r="C211" s="42" t="s">
        <v>248</v>
      </c>
      <c r="D211" s="42" t="s">
        <v>337</v>
      </c>
      <c r="E211" s="44">
        <v>42055</v>
      </c>
      <c r="F211" s="42" t="s">
        <v>590</v>
      </c>
      <c r="G211" s="42" t="s">
        <v>499</v>
      </c>
      <c r="H211" s="43" t="s">
        <v>513</v>
      </c>
      <c r="I211" s="43" t="s">
        <v>185</v>
      </c>
      <c r="J211" s="43" t="s">
        <v>81</v>
      </c>
      <c r="K211" s="43" t="s">
        <v>107</v>
      </c>
      <c r="L211" s="45" t="s">
        <v>341</v>
      </c>
      <c r="M211" s="43" t="s">
        <v>680</v>
      </c>
      <c r="N211" s="43" t="s">
        <v>321</v>
      </c>
      <c r="O211" s="48" t="s">
        <v>75</v>
      </c>
      <c r="P211" s="48" t="s">
        <v>90</v>
      </c>
      <c r="Q211" s="42" t="s">
        <v>404</v>
      </c>
      <c r="R211" s="50" t="s">
        <v>90</v>
      </c>
      <c r="S211" s="42" t="s">
        <v>75</v>
      </c>
      <c r="T211" s="42" t="s">
        <v>194</v>
      </c>
      <c r="U211" s="45">
        <v>128</v>
      </c>
      <c r="V211" s="46">
        <v>4</v>
      </c>
      <c r="W211" s="42" t="s">
        <v>396</v>
      </c>
      <c r="X211" s="43" t="s">
        <v>75</v>
      </c>
    </row>
    <row r="212" spans="1:24" s="49" customFormat="1" ht="18" x14ac:dyDescent="0.45">
      <c r="A212" s="42" t="s">
        <v>681</v>
      </c>
      <c r="B212" s="43" t="s">
        <v>682</v>
      </c>
      <c r="C212" s="42" t="s">
        <v>92</v>
      </c>
      <c r="D212" s="42" t="s">
        <v>337</v>
      </c>
      <c r="E212" s="44">
        <v>42062</v>
      </c>
      <c r="F212" s="42" t="s">
        <v>590</v>
      </c>
      <c r="G212" s="42" t="s">
        <v>499</v>
      </c>
      <c r="H212" s="43" t="s">
        <v>645</v>
      </c>
      <c r="I212" s="43" t="s">
        <v>66</v>
      </c>
      <c r="J212" s="43" t="s">
        <v>204</v>
      </c>
      <c r="K212" s="43" t="s">
        <v>240</v>
      </c>
      <c r="L212" s="45" t="s">
        <v>224</v>
      </c>
      <c r="M212" s="43" t="s">
        <v>392</v>
      </c>
      <c r="N212" s="43" t="s">
        <v>683</v>
      </c>
      <c r="O212" s="48" t="s">
        <v>75</v>
      </c>
      <c r="P212" s="42" t="s">
        <v>71</v>
      </c>
      <c r="Q212" s="42"/>
      <c r="R212" s="42"/>
      <c r="S212" s="60"/>
      <c r="T212" s="42"/>
      <c r="U212" s="45"/>
      <c r="V212" s="46"/>
      <c r="W212" s="42"/>
      <c r="X212" s="43"/>
    </row>
    <row r="213" spans="1:24" s="49" customFormat="1" ht="18" x14ac:dyDescent="0.45">
      <c r="A213" s="42" t="s">
        <v>684</v>
      </c>
      <c r="B213" s="43" t="s">
        <v>685</v>
      </c>
      <c r="C213" s="42" t="s">
        <v>60</v>
      </c>
      <c r="D213" s="42" t="s">
        <v>78</v>
      </c>
      <c r="E213" s="44">
        <v>42117</v>
      </c>
      <c r="F213" s="42" t="s">
        <v>504</v>
      </c>
      <c r="G213" s="42" t="s">
        <v>454</v>
      </c>
      <c r="H213" s="43" t="s">
        <v>686</v>
      </c>
      <c r="I213" s="43" t="s">
        <v>451</v>
      </c>
      <c r="J213" s="43" t="s">
        <v>159</v>
      </c>
      <c r="K213" s="43" t="s">
        <v>501</v>
      </c>
      <c r="L213" s="45" t="s">
        <v>641</v>
      </c>
      <c r="M213" s="43" t="s">
        <v>395</v>
      </c>
      <c r="N213" s="43" t="s">
        <v>687</v>
      </c>
      <c r="O213" s="42" t="s">
        <v>163</v>
      </c>
      <c r="P213" s="48" t="s">
        <v>90</v>
      </c>
      <c r="Q213" s="42" t="s">
        <v>404</v>
      </c>
      <c r="R213" s="50" t="s">
        <v>90</v>
      </c>
      <c r="S213" s="42" t="s">
        <v>71</v>
      </c>
      <c r="T213" s="42" t="s">
        <v>71</v>
      </c>
      <c r="U213" s="45"/>
      <c r="V213" s="46" t="s">
        <v>73</v>
      </c>
      <c r="W213" s="42" t="s">
        <v>396</v>
      </c>
      <c r="X213" s="43" t="s">
        <v>75</v>
      </c>
    </row>
    <row r="214" spans="1:24" s="49" customFormat="1" ht="18" x14ac:dyDescent="0.45">
      <c r="A214" s="42" t="s">
        <v>688</v>
      </c>
      <c r="B214" s="43" t="s">
        <v>689</v>
      </c>
      <c r="C214" s="42" t="s">
        <v>60</v>
      </c>
      <c r="D214" s="42" t="s">
        <v>78</v>
      </c>
      <c r="E214" s="44">
        <v>42117</v>
      </c>
      <c r="F214" s="42" t="s">
        <v>690</v>
      </c>
      <c r="G214" s="42" t="s">
        <v>454</v>
      </c>
      <c r="H214" s="43" t="s">
        <v>686</v>
      </c>
      <c r="I214" s="43" t="s">
        <v>451</v>
      </c>
      <c r="J214" s="43" t="s">
        <v>144</v>
      </c>
      <c r="K214" s="43" t="s">
        <v>501</v>
      </c>
      <c r="L214" s="45" t="s">
        <v>641</v>
      </c>
      <c r="M214" s="43" t="s">
        <v>691</v>
      </c>
      <c r="N214" s="43" t="s">
        <v>692</v>
      </c>
      <c r="O214" s="42" t="s">
        <v>163</v>
      </c>
      <c r="P214" s="48" t="s">
        <v>90</v>
      </c>
      <c r="Q214" s="42" t="s">
        <v>86</v>
      </c>
      <c r="R214" s="50" t="s">
        <v>90</v>
      </c>
      <c r="S214" s="42" t="s">
        <v>71</v>
      </c>
      <c r="T214" s="42" t="s">
        <v>71</v>
      </c>
      <c r="U214" s="45"/>
      <c r="V214" s="46">
        <v>4</v>
      </c>
      <c r="W214" s="42" t="s">
        <v>396</v>
      </c>
      <c r="X214" s="43" t="s">
        <v>75</v>
      </c>
    </row>
    <row r="215" spans="1:24" s="49" customFormat="1" ht="18" x14ac:dyDescent="0.45">
      <c r="A215" s="42" t="s">
        <v>684</v>
      </c>
      <c r="B215" s="43" t="s">
        <v>693</v>
      </c>
      <c r="C215" s="42" t="s">
        <v>248</v>
      </c>
      <c r="D215" s="42" t="s">
        <v>78</v>
      </c>
      <c r="E215" s="44">
        <v>42117</v>
      </c>
      <c r="F215" s="42" t="s">
        <v>504</v>
      </c>
      <c r="G215" s="42" t="s">
        <v>454</v>
      </c>
      <c r="H215" s="43" t="s">
        <v>686</v>
      </c>
      <c r="I215" s="43" t="s">
        <v>451</v>
      </c>
      <c r="J215" s="43" t="s">
        <v>144</v>
      </c>
      <c r="K215" s="43" t="s">
        <v>501</v>
      </c>
      <c r="L215" s="45" t="s">
        <v>641</v>
      </c>
      <c r="M215" s="43" t="s">
        <v>694</v>
      </c>
      <c r="N215" s="43" t="s">
        <v>89</v>
      </c>
      <c r="O215" s="42" t="s">
        <v>71</v>
      </c>
      <c r="P215" s="48" t="s">
        <v>90</v>
      </c>
      <c r="Q215" s="42" t="s">
        <v>404</v>
      </c>
      <c r="R215" s="50" t="s">
        <v>90</v>
      </c>
      <c r="S215" s="42" t="s">
        <v>71</v>
      </c>
      <c r="T215" s="42" t="s">
        <v>71</v>
      </c>
      <c r="U215" s="45"/>
      <c r="V215" s="46">
        <v>4</v>
      </c>
      <c r="W215" s="42" t="s">
        <v>396</v>
      </c>
      <c r="X215" s="43" t="s">
        <v>75</v>
      </c>
    </row>
    <row r="216" spans="1:24" s="49" customFormat="1" ht="18" x14ac:dyDescent="0.45">
      <c r="A216" s="42" t="s">
        <v>684</v>
      </c>
      <c r="B216" s="43" t="s">
        <v>693</v>
      </c>
      <c r="C216" s="43" t="s">
        <v>248</v>
      </c>
      <c r="D216" s="43" t="s">
        <v>78</v>
      </c>
      <c r="E216" s="51">
        <v>42117</v>
      </c>
      <c r="F216" s="43" t="s">
        <v>610</v>
      </c>
      <c r="G216" s="43" t="s">
        <v>454</v>
      </c>
      <c r="H216" s="43" t="s">
        <v>686</v>
      </c>
      <c r="I216" s="43" t="s">
        <v>451</v>
      </c>
      <c r="J216" s="43" t="s">
        <v>144</v>
      </c>
      <c r="K216" s="43" t="s">
        <v>501</v>
      </c>
      <c r="L216" s="45" t="s">
        <v>641</v>
      </c>
      <c r="M216" s="43" t="s">
        <v>395</v>
      </c>
      <c r="N216" s="43" t="s">
        <v>89</v>
      </c>
      <c r="O216" s="43" t="s">
        <v>71</v>
      </c>
      <c r="P216" s="48" t="s">
        <v>90</v>
      </c>
      <c r="Q216" s="43" t="s">
        <v>404</v>
      </c>
      <c r="R216" s="50" t="s">
        <v>90</v>
      </c>
      <c r="S216" s="43" t="s">
        <v>71</v>
      </c>
      <c r="T216" s="43" t="s">
        <v>71</v>
      </c>
      <c r="U216" s="45"/>
      <c r="V216" s="46"/>
      <c r="W216" s="43" t="s">
        <v>396</v>
      </c>
      <c r="X216" s="43" t="s">
        <v>75</v>
      </c>
    </row>
    <row r="217" spans="1:24" s="49" customFormat="1" ht="18" x14ac:dyDescent="0.45">
      <c r="A217" s="42" t="s">
        <v>684</v>
      </c>
      <c r="B217" s="43" t="s">
        <v>693</v>
      </c>
      <c r="C217" s="43" t="s">
        <v>269</v>
      </c>
      <c r="D217" s="43" t="s">
        <v>78</v>
      </c>
      <c r="E217" s="51">
        <v>42117</v>
      </c>
      <c r="F217" s="43" t="s">
        <v>610</v>
      </c>
      <c r="G217" s="43" t="s">
        <v>454</v>
      </c>
      <c r="H217" s="43" t="s">
        <v>686</v>
      </c>
      <c r="I217" s="43" t="s">
        <v>451</v>
      </c>
      <c r="J217" s="43" t="s">
        <v>144</v>
      </c>
      <c r="K217" s="43" t="s">
        <v>501</v>
      </c>
      <c r="L217" s="45" t="s">
        <v>641</v>
      </c>
      <c r="M217" s="43" t="s">
        <v>395</v>
      </c>
      <c r="N217" s="43" t="s">
        <v>89</v>
      </c>
      <c r="O217" s="43" t="s">
        <v>71</v>
      </c>
      <c r="P217" s="48" t="s">
        <v>90</v>
      </c>
      <c r="Q217" s="43" t="s">
        <v>404</v>
      </c>
      <c r="R217" s="50" t="s">
        <v>90</v>
      </c>
      <c r="S217" s="43" t="s">
        <v>71</v>
      </c>
      <c r="T217" s="43" t="s">
        <v>71</v>
      </c>
      <c r="U217" s="45"/>
      <c r="V217" s="46">
        <v>4.0999999999999996</v>
      </c>
      <c r="W217" s="43" t="s">
        <v>396</v>
      </c>
      <c r="X217" s="42" t="s">
        <v>90</v>
      </c>
    </row>
    <row r="218" spans="1:24" s="49" customFormat="1" ht="18" x14ac:dyDescent="0.45">
      <c r="A218" s="42" t="s">
        <v>695</v>
      </c>
      <c r="B218" s="42" t="s">
        <v>696</v>
      </c>
      <c r="C218" s="42" t="s">
        <v>60</v>
      </c>
      <c r="D218" s="42" t="s">
        <v>138</v>
      </c>
      <c r="E218" s="51">
        <v>42152</v>
      </c>
      <c r="F218" s="42" t="s">
        <v>504</v>
      </c>
      <c r="G218" s="42" t="s">
        <v>454</v>
      </c>
      <c r="H218" s="43" t="s">
        <v>697</v>
      </c>
      <c r="I218" s="43" t="s">
        <v>451</v>
      </c>
      <c r="J218" s="43" t="s">
        <v>144</v>
      </c>
      <c r="K218" s="43" t="s">
        <v>402</v>
      </c>
      <c r="L218" s="45" t="s">
        <v>698</v>
      </c>
      <c r="M218" s="43" t="s">
        <v>699</v>
      </c>
      <c r="N218" s="43" t="s">
        <v>700</v>
      </c>
      <c r="O218" s="43" t="s">
        <v>90</v>
      </c>
      <c r="P218" s="43" t="s">
        <v>90</v>
      </c>
      <c r="Q218" s="43" t="s">
        <v>701</v>
      </c>
      <c r="R218" s="43" t="s">
        <v>90</v>
      </c>
      <c r="S218" s="43" t="s">
        <v>90</v>
      </c>
      <c r="T218" s="43" t="s">
        <v>702</v>
      </c>
      <c r="U218" s="45">
        <v>128</v>
      </c>
      <c r="V218" s="46">
        <v>4</v>
      </c>
      <c r="W218" s="42" t="s">
        <v>396</v>
      </c>
      <c r="X218" s="42" t="s">
        <v>90</v>
      </c>
    </row>
    <row r="219" spans="1:24" s="49" customFormat="1" ht="18" x14ac:dyDescent="0.45">
      <c r="A219" s="42" t="s">
        <v>703</v>
      </c>
      <c r="B219" s="42" t="s">
        <v>704</v>
      </c>
      <c r="C219" s="42" t="s">
        <v>60</v>
      </c>
      <c r="D219" s="42" t="s">
        <v>705</v>
      </c>
      <c r="E219" s="51">
        <v>42153</v>
      </c>
      <c r="F219" s="42" t="s">
        <v>515</v>
      </c>
      <c r="G219" s="42" t="s">
        <v>454</v>
      </c>
      <c r="H219" s="43" t="s">
        <v>706</v>
      </c>
      <c r="I219" s="43" t="s">
        <v>603</v>
      </c>
      <c r="J219" s="43" t="s">
        <v>278</v>
      </c>
      <c r="K219" s="43" t="s">
        <v>402</v>
      </c>
      <c r="L219" s="45" t="s">
        <v>707</v>
      </c>
      <c r="M219" s="43" t="s">
        <v>708</v>
      </c>
      <c r="N219" s="43" t="s">
        <v>709</v>
      </c>
      <c r="O219" s="48" t="s">
        <v>75</v>
      </c>
      <c r="P219" s="48" t="s">
        <v>90</v>
      </c>
      <c r="Q219" s="43" t="s">
        <v>701</v>
      </c>
      <c r="R219" s="50" t="s">
        <v>90</v>
      </c>
      <c r="S219" s="43" t="s">
        <v>71</v>
      </c>
      <c r="T219" s="43" t="s">
        <v>702</v>
      </c>
      <c r="U219" s="45">
        <v>128</v>
      </c>
      <c r="V219" s="46">
        <v>4</v>
      </c>
      <c r="W219" s="42" t="s">
        <v>710</v>
      </c>
      <c r="X219" s="42" t="s">
        <v>90</v>
      </c>
    </row>
    <row r="220" spans="1:24" s="49" customFormat="1" ht="18" x14ac:dyDescent="0.45">
      <c r="A220" s="42" t="s">
        <v>711</v>
      </c>
      <c r="B220" s="42" t="s">
        <v>712</v>
      </c>
      <c r="C220" s="42" t="s">
        <v>248</v>
      </c>
      <c r="D220" s="42" t="s">
        <v>705</v>
      </c>
      <c r="E220" s="51">
        <v>42153</v>
      </c>
      <c r="F220" s="42" t="s">
        <v>713</v>
      </c>
      <c r="G220" s="42" t="s">
        <v>713</v>
      </c>
      <c r="H220" s="43" t="s">
        <v>714</v>
      </c>
      <c r="I220" s="43" t="s">
        <v>451</v>
      </c>
      <c r="J220" s="43" t="s">
        <v>144</v>
      </c>
      <c r="K220" s="43" t="s">
        <v>715</v>
      </c>
      <c r="L220" s="45" t="s">
        <v>698</v>
      </c>
      <c r="M220" s="43" t="s">
        <v>716</v>
      </c>
      <c r="N220" s="43" t="s">
        <v>717</v>
      </c>
      <c r="O220" s="48" t="s">
        <v>75</v>
      </c>
      <c r="P220" s="48" t="s">
        <v>90</v>
      </c>
      <c r="Q220" s="43" t="s">
        <v>701</v>
      </c>
      <c r="R220" s="50" t="s">
        <v>90</v>
      </c>
      <c r="S220" s="43" t="s">
        <v>163</v>
      </c>
      <c r="T220" s="43" t="s">
        <v>702</v>
      </c>
      <c r="U220" s="45">
        <v>128</v>
      </c>
      <c r="V220" s="46">
        <v>4</v>
      </c>
      <c r="W220" s="42" t="s">
        <v>396</v>
      </c>
      <c r="X220" s="42" t="s">
        <v>90</v>
      </c>
    </row>
    <row r="221" spans="1:24" s="49" customFormat="1" ht="18" x14ac:dyDescent="0.45">
      <c r="A221" s="42" t="s">
        <v>718</v>
      </c>
      <c r="B221" s="42" t="s">
        <v>719</v>
      </c>
      <c r="C221" s="42" t="s">
        <v>269</v>
      </c>
      <c r="D221" s="42" t="s">
        <v>720</v>
      </c>
      <c r="E221" s="51">
        <v>42160</v>
      </c>
      <c r="F221" s="42" t="s">
        <v>504</v>
      </c>
      <c r="G221" s="42" t="s">
        <v>454</v>
      </c>
      <c r="H221" s="43" t="s">
        <v>697</v>
      </c>
      <c r="I221" s="43" t="s">
        <v>451</v>
      </c>
      <c r="J221" s="43" t="s">
        <v>144</v>
      </c>
      <c r="K221" s="43" t="s">
        <v>240</v>
      </c>
      <c r="L221" s="45" t="s">
        <v>707</v>
      </c>
      <c r="M221" s="43" t="s">
        <v>694</v>
      </c>
      <c r="N221" s="43" t="s">
        <v>717</v>
      </c>
      <c r="O221" s="48" t="s">
        <v>75</v>
      </c>
      <c r="P221" s="48" t="s">
        <v>90</v>
      </c>
      <c r="Q221" s="43" t="s">
        <v>701</v>
      </c>
      <c r="R221" s="50" t="s">
        <v>90</v>
      </c>
      <c r="S221" s="43" t="s">
        <v>90</v>
      </c>
      <c r="T221" s="43" t="s">
        <v>702</v>
      </c>
      <c r="U221" s="45">
        <v>128</v>
      </c>
      <c r="V221" s="46">
        <v>4</v>
      </c>
      <c r="W221" s="42" t="s">
        <v>396</v>
      </c>
      <c r="X221" s="42" t="s">
        <v>90</v>
      </c>
    </row>
    <row r="222" spans="1:24" s="49" customFormat="1" ht="18" x14ac:dyDescent="0.45">
      <c r="A222" s="42" t="s">
        <v>721</v>
      </c>
      <c r="B222" s="42" t="s">
        <v>722</v>
      </c>
      <c r="C222" s="42" t="s">
        <v>60</v>
      </c>
      <c r="D222" s="42" t="s">
        <v>372</v>
      </c>
      <c r="E222" s="51">
        <v>42165</v>
      </c>
      <c r="F222" s="42" t="s">
        <v>723</v>
      </c>
      <c r="G222" s="42" t="s">
        <v>454</v>
      </c>
      <c r="H222" s="43" t="s">
        <v>697</v>
      </c>
      <c r="I222" s="43" t="s">
        <v>451</v>
      </c>
      <c r="J222" s="43" t="s">
        <v>144</v>
      </c>
      <c r="K222" s="43" t="s">
        <v>402</v>
      </c>
      <c r="L222" s="45" t="s">
        <v>707</v>
      </c>
      <c r="M222" s="43" t="s">
        <v>724</v>
      </c>
      <c r="N222" s="43" t="s">
        <v>725</v>
      </c>
      <c r="O222" s="48" t="s">
        <v>75</v>
      </c>
      <c r="P222" s="48" t="s">
        <v>90</v>
      </c>
      <c r="Q222" s="43" t="s">
        <v>701</v>
      </c>
      <c r="R222" s="50" t="s">
        <v>90</v>
      </c>
      <c r="S222" s="43" t="s">
        <v>163</v>
      </c>
      <c r="T222" s="43" t="s">
        <v>702</v>
      </c>
      <c r="U222" s="45">
        <v>128</v>
      </c>
      <c r="V222" s="46">
        <v>4</v>
      </c>
      <c r="W222" s="42"/>
      <c r="X222" s="42" t="s">
        <v>90</v>
      </c>
    </row>
    <row r="223" spans="1:24" s="49" customFormat="1" ht="18" x14ac:dyDescent="0.45">
      <c r="A223" s="42" t="s">
        <v>721</v>
      </c>
      <c r="B223" s="42" t="s">
        <v>726</v>
      </c>
      <c r="C223" s="42" t="s">
        <v>299</v>
      </c>
      <c r="D223" s="42" t="s">
        <v>61</v>
      </c>
      <c r="E223" s="51">
        <v>42167</v>
      </c>
      <c r="F223" s="42" t="s">
        <v>723</v>
      </c>
      <c r="G223" s="42" t="s">
        <v>454</v>
      </c>
      <c r="H223" s="43" t="s">
        <v>697</v>
      </c>
      <c r="I223" s="43" t="s">
        <v>451</v>
      </c>
      <c r="J223" s="43" t="s">
        <v>144</v>
      </c>
      <c r="K223" s="43" t="s">
        <v>402</v>
      </c>
      <c r="L223" s="45" t="s">
        <v>707</v>
      </c>
      <c r="M223" s="43" t="s">
        <v>724</v>
      </c>
      <c r="N223" s="43" t="s">
        <v>727</v>
      </c>
      <c r="O223" s="48" t="s">
        <v>75</v>
      </c>
      <c r="P223" s="48" t="s">
        <v>90</v>
      </c>
      <c r="Q223" s="43" t="s">
        <v>701</v>
      </c>
      <c r="R223" s="50" t="s">
        <v>90</v>
      </c>
      <c r="S223" s="43" t="s">
        <v>163</v>
      </c>
      <c r="T223" s="43" t="s">
        <v>702</v>
      </c>
      <c r="U223" s="45">
        <v>128</v>
      </c>
      <c r="V223" s="46">
        <v>4</v>
      </c>
      <c r="W223" s="43" t="s">
        <v>396</v>
      </c>
      <c r="X223" s="42" t="s">
        <v>90</v>
      </c>
    </row>
    <row r="224" spans="1:24" s="49" customFormat="1" ht="18" x14ac:dyDescent="0.45">
      <c r="A224" s="42" t="s">
        <v>728</v>
      </c>
      <c r="B224" s="42" t="s">
        <v>729</v>
      </c>
      <c r="C224" s="42" t="s">
        <v>60</v>
      </c>
      <c r="D224" s="42" t="s">
        <v>372</v>
      </c>
      <c r="E224" s="51">
        <v>42173</v>
      </c>
      <c r="F224" s="42" t="s">
        <v>504</v>
      </c>
      <c r="G224" s="42" t="s">
        <v>454</v>
      </c>
      <c r="H224" s="43" t="s">
        <v>706</v>
      </c>
      <c r="I224" s="43" t="s">
        <v>603</v>
      </c>
      <c r="J224" s="43" t="s">
        <v>278</v>
      </c>
      <c r="K224" s="43" t="s">
        <v>219</v>
      </c>
      <c r="L224" s="45" t="s">
        <v>730</v>
      </c>
      <c r="M224" s="43" t="s">
        <v>694</v>
      </c>
      <c r="N224" s="43" t="s">
        <v>731</v>
      </c>
      <c r="O224" s="48" t="s">
        <v>75</v>
      </c>
      <c r="P224" s="48" t="s">
        <v>90</v>
      </c>
      <c r="Q224" s="43" t="s">
        <v>86</v>
      </c>
      <c r="R224" s="50" t="s">
        <v>90</v>
      </c>
      <c r="S224" s="43" t="s">
        <v>163</v>
      </c>
      <c r="T224" s="43" t="s">
        <v>702</v>
      </c>
      <c r="U224" s="45">
        <v>128</v>
      </c>
      <c r="V224" s="46">
        <v>4</v>
      </c>
      <c r="W224" s="42"/>
      <c r="X224" s="42" t="s">
        <v>90</v>
      </c>
    </row>
    <row r="225" spans="1:24" s="49" customFormat="1" ht="18" x14ac:dyDescent="0.45">
      <c r="A225" s="42" t="s">
        <v>732</v>
      </c>
      <c r="B225" s="42" t="s">
        <v>733</v>
      </c>
      <c r="C225" s="42" t="s">
        <v>60</v>
      </c>
      <c r="D225" s="42" t="s">
        <v>720</v>
      </c>
      <c r="E225" s="51">
        <v>42174</v>
      </c>
      <c r="F225" s="42" t="s">
        <v>515</v>
      </c>
      <c r="G225" s="42" t="s">
        <v>454</v>
      </c>
      <c r="H225" s="43" t="s">
        <v>734</v>
      </c>
      <c r="I225" s="43" t="s">
        <v>603</v>
      </c>
      <c r="J225" s="43" t="s">
        <v>278</v>
      </c>
      <c r="K225" s="43" t="s">
        <v>240</v>
      </c>
      <c r="L225" s="45" t="s">
        <v>730</v>
      </c>
      <c r="M225" s="43" t="s">
        <v>735</v>
      </c>
      <c r="N225" s="43" t="s">
        <v>736</v>
      </c>
      <c r="O225" s="48" t="s">
        <v>75</v>
      </c>
      <c r="P225" s="48" t="s">
        <v>90</v>
      </c>
      <c r="Q225" s="43" t="s">
        <v>163</v>
      </c>
      <c r="R225" s="50" t="s">
        <v>90</v>
      </c>
      <c r="S225" s="43" t="s">
        <v>90</v>
      </c>
      <c r="T225" s="43" t="s">
        <v>72</v>
      </c>
      <c r="U225" s="45">
        <v>32</v>
      </c>
      <c r="V225" s="46">
        <v>4</v>
      </c>
      <c r="W225" s="42" t="s">
        <v>737</v>
      </c>
      <c r="X225" s="42" t="s">
        <v>90</v>
      </c>
    </row>
    <row r="226" spans="1:24" s="49" customFormat="1" ht="18" x14ac:dyDescent="0.45">
      <c r="A226" s="42" t="s">
        <v>738</v>
      </c>
      <c r="B226" s="42" t="s">
        <v>739</v>
      </c>
      <c r="C226" s="42" t="s">
        <v>269</v>
      </c>
      <c r="D226" s="42" t="s">
        <v>740</v>
      </c>
      <c r="E226" s="51">
        <v>42201</v>
      </c>
      <c r="F226" s="42" t="s">
        <v>504</v>
      </c>
      <c r="G226" s="42" t="s">
        <v>713</v>
      </c>
      <c r="H226" s="43" t="s">
        <v>741</v>
      </c>
      <c r="I226" s="43" t="s">
        <v>603</v>
      </c>
      <c r="J226" s="43" t="s">
        <v>278</v>
      </c>
      <c r="K226" s="43" t="s">
        <v>125</v>
      </c>
      <c r="L226" s="45" t="s">
        <v>730</v>
      </c>
      <c r="M226" s="43" t="s">
        <v>742</v>
      </c>
      <c r="N226" s="43" t="s">
        <v>743</v>
      </c>
      <c r="O226" s="48" t="s">
        <v>75</v>
      </c>
      <c r="P226" s="48" t="s">
        <v>90</v>
      </c>
      <c r="Q226" s="43" t="s">
        <v>86</v>
      </c>
      <c r="R226" s="50" t="s">
        <v>90</v>
      </c>
      <c r="S226" s="43" t="s">
        <v>163</v>
      </c>
      <c r="T226" s="43" t="s">
        <v>702</v>
      </c>
      <c r="U226" s="45">
        <v>128</v>
      </c>
      <c r="V226" s="46">
        <v>4</v>
      </c>
      <c r="W226" s="43" t="s">
        <v>396</v>
      </c>
      <c r="X226" s="43" t="s">
        <v>90</v>
      </c>
    </row>
    <row r="227" spans="1:24" s="49" customFormat="1" ht="18" x14ac:dyDescent="0.45">
      <c r="A227" s="42" t="s">
        <v>744</v>
      </c>
      <c r="B227" s="42" t="s">
        <v>745</v>
      </c>
      <c r="C227" s="42" t="s">
        <v>299</v>
      </c>
      <c r="D227" s="42" t="s">
        <v>720</v>
      </c>
      <c r="E227" s="51">
        <v>42202</v>
      </c>
      <c r="F227" s="42" t="s">
        <v>515</v>
      </c>
      <c r="G227" s="42" t="s">
        <v>454</v>
      </c>
      <c r="H227" s="43" t="s">
        <v>746</v>
      </c>
      <c r="I227" s="43" t="s">
        <v>603</v>
      </c>
      <c r="J227" s="43" t="s">
        <v>278</v>
      </c>
      <c r="K227" s="43" t="s">
        <v>402</v>
      </c>
      <c r="L227" s="45" t="s">
        <v>730</v>
      </c>
      <c r="M227" s="43" t="s">
        <v>747</v>
      </c>
      <c r="N227" s="43" t="s">
        <v>748</v>
      </c>
      <c r="O227" s="48" t="s">
        <v>75</v>
      </c>
      <c r="P227" s="48" t="s">
        <v>90</v>
      </c>
      <c r="Q227" s="43" t="s">
        <v>86</v>
      </c>
      <c r="R227" s="50" t="s">
        <v>90</v>
      </c>
      <c r="S227" s="43" t="s">
        <v>163</v>
      </c>
      <c r="T227" s="43" t="s">
        <v>702</v>
      </c>
      <c r="U227" s="45">
        <v>128</v>
      </c>
      <c r="V227" s="46">
        <v>4</v>
      </c>
      <c r="W227" s="42" t="s">
        <v>737</v>
      </c>
      <c r="X227" s="42" t="s">
        <v>90</v>
      </c>
    </row>
    <row r="228" spans="1:24" s="49" customFormat="1" ht="18" x14ac:dyDescent="0.45">
      <c r="A228" s="42" t="s">
        <v>749</v>
      </c>
      <c r="B228" s="42" t="s">
        <v>750</v>
      </c>
      <c r="C228" s="42" t="s">
        <v>60</v>
      </c>
      <c r="D228" s="42" t="s">
        <v>372</v>
      </c>
      <c r="E228" s="51">
        <v>42202</v>
      </c>
      <c r="F228" s="42" t="s">
        <v>723</v>
      </c>
      <c r="G228" s="42" t="s">
        <v>454</v>
      </c>
      <c r="H228" s="62" t="s">
        <v>697</v>
      </c>
      <c r="I228" s="43" t="s">
        <v>451</v>
      </c>
      <c r="J228" s="43" t="s">
        <v>144</v>
      </c>
      <c r="K228" s="43" t="s">
        <v>312</v>
      </c>
      <c r="L228" s="45" t="s">
        <v>592</v>
      </c>
      <c r="M228" s="43" t="s">
        <v>751</v>
      </c>
      <c r="N228" s="43" t="s">
        <v>752</v>
      </c>
      <c r="O228" s="48" t="s">
        <v>75</v>
      </c>
      <c r="P228" s="43" t="s">
        <v>163</v>
      </c>
      <c r="Q228" s="43" t="s">
        <v>701</v>
      </c>
      <c r="R228" s="50" t="s">
        <v>90</v>
      </c>
      <c r="S228" s="43" t="s">
        <v>163</v>
      </c>
      <c r="T228" s="43" t="s">
        <v>702</v>
      </c>
      <c r="U228" s="45">
        <v>128</v>
      </c>
      <c r="V228" s="46">
        <v>4</v>
      </c>
      <c r="W228" s="42" t="s">
        <v>396</v>
      </c>
      <c r="X228" s="42" t="s">
        <v>90</v>
      </c>
    </row>
    <row r="229" spans="1:24" s="49" customFormat="1" ht="18" x14ac:dyDescent="0.45">
      <c r="A229" s="42" t="s">
        <v>753</v>
      </c>
      <c r="B229" s="42" t="s">
        <v>754</v>
      </c>
      <c r="C229" s="42" t="s">
        <v>269</v>
      </c>
      <c r="D229" s="42" t="s">
        <v>740</v>
      </c>
      <c r="E229" s="51">
        <v>42209</v>
      </c>
      <c r="F229" s="42" t="s">
        <v>713</v>
      </c>
      <c r="G229" s="42" t="s">
        <v>713</v>
      </c>
      <c r="H229" s="43" t="s">
        <v>755</v>
      </c>
      <c r="I229" s="43" t="s">
        <v>603</v>
      </c>
      <c r="J229" s="43" t="s">
        <v>278</v>
      </c>
      <c r="K229" s="43" t="s">
        <v>756</v>
      </c>
      <c r="L229" s="45" t="s">
        <v>757</v>
      </c>
      <c r="M229" s="43" t="s">
        <v>758</v>
      </c>
      <c r="N229" s="43" t="s">
        <v>759</v>
      </c>
      <c r="O229" s="48" t="s">
        <v>75</v>
      </c>
      <c r="P229" s="43" t="s">
        <v>163</v>
      </c>
      <c r="Q229" s="43" t="s">
        <v>163</v>
      </c>
      <c r="R229" s="43" t="s">
        <v>163</v>
      </c>
      <c r="S229" s="43" t="s">
        <v>163</v>
      </c>
      <c r="T229" s="43" t="s">
        <v>702</v>
      </c>
      <c r="U229" s="45">
        <v>128</v>
      </c>
      <c r="V229" s="46">
        <v>4</v>
      </c>
      <c r="W229" s="42" t="s">
        <v>396</v>
      </c>
      <c r="X229" s="42" t="s">
        <v>90</v>
      </c>
    </row>
    <row r="230" spans="1:24" s="49" customFormat="1" ht="18" x14ac:dyDescent="0.45">
      <c r="A230" s="42" t="s">
        <v>760</v>
      </c>
      <c r="B230" s="42" t="s">
        <v>760</v>
      </c>
      <c r="C230" s="42" t="s">
        <v>274</v>
      </c>
      <c r="D230" s="42" t="s">
        <v>93</v>
      </c>
      <c r="E230" s="51">
        <v>42272</v>
      </c>
      <c r="F230" s="42" t="s">
        <v>761</v>
      </c>
      <c r="G230" s="42" t="s">
        <v>762</v>
      </c>
      <c r="H230" s="43" t="s">
        <v>763</v>
      </c>
      <c r="I230" s="43" t="s">
        <v>603</v>
      </c>
      <c r="J230" s="43" t="s">
        <v>278</v>
      </c>
      <c r="K230" s="43" t="s">
        <v>764</v>
      </c>
      <c r="L230" s="45" t="s">
        <v>576</v>
      </c>
      <c r="M230" s="43" t="s">
        <v>765</v>
      </c>
      <c r="N230" s="43" t="s">
        <v>766</v>
      </c>
      <c r="O230" s="43" t="s">
        <v>163</v>
      </c>
      <c r="P230" s="48"/>
      <c r="Q230" s="43" t="s">
        <v>163</v>
      </c>
      <c r="R230" s="50" t="s">
        <v>90</v>
      </c>
      <c r="S230" s="42" t="s">
        <v>71</v>
      </c>
      <c r="T230" s="43"/>
      <c r="U230" s="45"/>
      <c r="V230" s="46">
        <v>4</v>
      </c>
      <c r="W230" s="42" t="s">
        <v>396</v>
      </c>
      <c r="X230" s="42" t="s">
        <v>90</v>
      </c>
    </row>
    <row r="231" spans="1:24" s="49" customFormat="1" ht="18" x14ac:dyDescent="0.45">
      <c r="A231" s="42" t="s">
        <v>760</v>
      </c>
      <c r="B231" s="42" t="s">
        <v>760</v>
      </c>
      <c r="C231" s="42" t="s">
        <v>274</v>
      </c>
      <c r="D231" s="42" t="s">
        <v>93</v>
      </c>
      <c r="E231" s="51">
        <v>42272</v>
      </c>
      <c r="F231" s="42" t="s">
        <v>767</v>
      </c>
      <c r="G231" s="42" t="s">
        <v>762</v>
      </c>
      <c r="H231" s="43" t="s">
        <v>768</v>
      </c>
      <c r="I231" s="43" t="s">
        <v>603</v>
      </c>
      <c r="J231" s="43" t="s">
        <v>278</v>
      </c>
      <c r="K231" s="43" t="s">
        <v>764</v>
      </c>
      <c r="L231" s="45" t="s">
        <v>576</v>
      </c>
      <c r="M231" s="43" t="s">
        <v>765</v>
      </c>
      <c r="N231" s="43" t="s">
        <v>766</v>
      </c>
      <c r="O231" s="43" t="s">
        <v>163</v>
      </c>
      <c r="P231" s="48"/>
      <c r="Q231" s="43" t="s">
        <v>163</v>
      </c>
      <c r="R231" s="50" t="s">
        <v>90</v>
      </c>
      <c r="S231" s="42" t="s">
        <v>71</v>
      </c>
      <c r="T231" s="43"/>
      <c r="U231" s="45"/>
      <c r="V231" s="46">
        <v>4</v>
      </c>
      <c r="W231" s="42" t="s">
        <v>396</v>
      </c>
      <c r="X231" s="42" t="s">
        <v>90</v>
      </c>
    </row>
    <row r="232" spans="1:24" s="49" customFormat="1" ht="18" x14ac:dyDescent="0.45">
      <c r="A232" s="42" t="s">
        <v>760</v>
      </c>
      <c r="B232" s="42" t="s">
        <v>760</v>
      </c>
      <c r="C232" s="42" t="s">
        <v>274</v>
      </c>
      <c r="D232" s="42" t="s">
        <v>93</v>
      </c>
      <c r="E232" s="51">
        <v>42272</v>
      </c>
      <c r="F232" s="42" t="s">
        <v>769</v>
      </c>
      <c r="G232" s="42" t="s">
        <v>762</v>
      </c>
      <c r="H232" s="43" t="s">
        <v>768</v>
      </c>
      <c r="I232" s="43" t="s">
        <v>603</v>
      </c>
      <c r="J232" s="43" t="s">
        <v>278</v>
      </c>
      <c r="K232" s="43" t="s">
        <v>764</v>
      </c>
      <c r="L232" s="45" t="s">
        <v>576</v>
      </c>
      <c r="M232" s="43" t="s">
        <v>765</v>
      </c>
      <c r="N232" s="43" t="s">
        <v>766</v>
      </c>
      <c r="O232" s="43" t="s">
        <v>163</v>
      </c>
      <c r="P232" s="48"/>
      <c r="Q232" s="43" t="s">
        <v>163</v>
      </c>
      <c r="R232" s="50" t="s">
        <v>90</v>
      </c>
      <c r="S232" s="42" t="s">
        <v>71</v>
      </c>
      <c r="T232" s="43"/>
      <c r="U232" s="45"/>
      <c r="V232" s="46">
        <v>4</v>
      </c>
      <c r="W232" s="42" t="s">
        <v>396</v>
      </c>
      <c r="X232" s="42" t="s">
        <v>90</v>
      </c>
    </row>
    <row r="233" spans="1:24" s="49" customFormat="1" ht="18" x14ac:dyDescent="0.45">
      <c r="A233" s="42" t="s">
        <v>770</v>
      </c>
      <c r="B233" s="42" t="s">
        <v>770</v>
      </c>
      <c r="C233" s="42" t="s">
        <v>274</v>
      </c>
      <c r="D233" s="42" t="s">
        <v>93</v>
      </c>
      <c r="E233" s="51">
        <v>42272</v>
      </c>
      <c r="F233" s="42" t="s">
        <v>769</v>
      </c>
      <c r="G233" s="42" t="s">
        <v>762</v>
      </c>
      <c r="H233" s="43" t="s">
        <v>768</v>
      </c>
      <c r="I233" s="43" t="s">
        <v>603</v>
      </c>
      <c r="J233" s="43" t="s">
        <v>278</v>
      </c>
      <c r="K233" s="43" t="s">
        <v>715</v>
      </c>
      <c r="L233" s="45" t="s">
        <v>341</v>
      </c>
      <c r="M233" s="43" t="s">
        <v>771</v>
      </c>
      <c r="N233" s="43" t="s">
        <v>772</v>
      </c>
      <c r="O233" s="43" t="s">
        <v>163</v>
      </c>
      <c r="P233" s="48"/>
      <c r="Q233" s="43" t="s">
        <v>163</v>
      </c>
      <c r="R233" s="50" t="s">
        <v>90</v>
      </c>
      <c r="S233" s="42" t="s">
        <v>71</v>
      </c>
      <c r="T233" s="43"/>
      <c r="U233" s="45"/>
      <c r="V233" s="46">
        <v>4</v>
      </c>
      <c r="W233" s="42" t="s">
        <v>396</v>
      </c>
      <c r="X233" s="42" t="s">
        <v>90</v>
      </c>
    </row>
    <row r="234" spans="1:24" s="49" customFormat="1" ht="18" x14ac:dyDescent="0.45">
      <c r="A234" s="42" t="s">
        <v>770</v>
      </c>
      <c r="B234" s="42" t="s">
        <v>770</v>
      </c>
      <c r="C234" s="42" t="s">
        <v>274</v>
      </c>
      <c r="D234" s="42" t="s">
        <v>93</v>
      </c>
      <c r="E234" s="51">
        <v>42272</v>
      </c>
      <c r="F234" s="42" t="s">
        <v>773</v>
      </c>
      <c r="G234" s="42" t="s">
        <v>762</v>
      </c>
      <c r="H234" s="43" t="s">
        <v>768</v>
      </c>
      <c r="I234" s="43" t="s">
        <v>603</v>
      </c>
      <c r="J234" s="43" t="s">
        <v>278</v>
      </c>
      <c r="K234" s="43" t="s">
        <v>715</v>
      </c>
      <c r="L234" s="45" t="s">
        <v>341</v>
      </c>
      <c r="M234" s="43" t="s">
        <v>771</v>
      </c>
      <c r="N234" s="43" t="s">
        <v>772</v>
      </c>
      <c r="O234" s="43" t="s">
        <v>163</v>
      </c>
      <c r="P234" s="48"/>
      <c r="Q234" s="43" t="s">
        <v>163</v>
      </c>
      <c r="R234" s="50" t="s">
        <v>90</v>
      </c>
      <c r="S234" s="42" t="s">
        <v>71</v>
      </c>
      <c r="T234" s="43"/>
      <c r="U234" s="45"/>
      <c r="V234" s="46">
        <v>4</v>
      </c>
      <c r="W234" s="42" t="s">
        <v>396</v>
      </c>
      <c r="X234" s="42" t="s">
        <v>90</v>
      </c>
    </row>
    <row r="235" spans="1:24" s="49" customFormat="1" ht="18" x14ac:dyDescent="0.45">
      <c r="A235" s="42" t="s">
        <v>760</v>
      </c>
      <c r="B235" s="42" t="s">
        <v>760</v>
      </c>
      <c r="C235" s="42" t="s">
        <v>274</v>
      </c>
      <c r="D235" s="42" t="s">
        <v>93</v>
      </c>
      <c r="E235" s="51">
        <v>42272</v>
      </c>
      <c r="F235" s="42" t="s">
        <v>597</v>
      </c>
      <c r="G235" s="42" t="s">
        <v>762</v>
      </c>
      <c r="H235" s="43" t="s">
        <v>768</v>
      </c>
      <c r="I235" s="43" t="s">
        <v>603</v>
      </c>
      <c r="J235" s="43" t="s">
        <v>278</v>
      </c>
      <c r="K235" s="43" t="s">
        <v>764</v>
      </c>
      <c r="L235" s="45" t="s">
        <v>576</v>
      </c>
      <c r="M235" s="43" t="s">
        <v>765</v>
      </c>
      <c r="N235" s="43" t="s">
        <v>766</v>
      </c>
      <c r="O235" s="43" t="s">
        <v>163</v>
      </c>
      <c r="P235" s="48"/>
      <c r="Q235" s="43" t="s">
        <v>163</v>
      </c>
      <c r="R235" s="50" t="s">
        <v>90</v>
      </c>
      <c r="S235" s="42" t="s">
        <v>71</v>
      </c>
      <c r="T235" s="43"/>
      <c r="U235" s="45"/>
      <c r="V235" s="46">
        <v>4</v>
      </c>
      <c r="W235" s="42" t="s">
        <v>396</v>
      </c>
      <c r="X235" s="42" t="s">
        <v>90</v>
      </c>
    </row>
    <row r="236" spans="1:24" s="49" customFormat="1" ht="18" x14ac:dyDescent="0.45">
      <c r="A236" s="42" t="s">
        <v>760</v>
      </c>
      <c r="B236" s="42" t="s">
        <v>760</v>
      </c>
      <c r="C236" s="42" t="s">
        <v>274</v>
      </c>
      <c r="D236" s="42" t="s">
        <v>93</v>
      </c>
      <c r="E236" s="51">
        <v>42272</v>
      </c>
      <c r="F236" s="42" t="s">
        <v>774</v>
      </c>
      <c r="G236" s="42" t="s">
        <v>762</v>
      </c>
      <c r="H236" s="43" t="s">
        <v>768</v>
      </c>
      <c r="I236" s="43" t="s">
        <v>603</v>
      </c>
      <c r="J236" s="43" t="s">
        <v>278</v>
      </c>
      <c r="K236" s="43" t="s">
        <v>764</v>
      </c>
      <c r="L236" s="45" t="s">
        <v>576</v>
      </c>
      <c r="M236" s="43" t="s">
        <v>765</v>
      </c>
      <c r="N236" s="43" t="s">
        <v>766</v>
      </c>
      <c r="O236" s="43" t="s">
        <v>163</v>
      </c>
      <c r="P236" s="48"/>
      <c r="Q236" s="43" t="s">
        <v>163</v>
      </c>
      <c r="R236" s="50" t="s">
        <v>90</v>
      </c>
      <c r="S236" s="42" t="s">
        <v>71</v>
      </c>
      <c r="T236" s="43"/>
      <c r="U236" s="45"/>
      <c r="V236" s="46">
        <v>4</v>
      </c>
      <c r="W236" s="42" t="s">
        <v>396</v>
      </c>
      <c r="X236" s="42" t="s">
        <v>90</v>
      </c>
    </row>
    <row r="237" spans="1:24" s="49" customFormat="1" ht="18" x14ac:dyDescent="0.45">
      <c r="A237" s="42" t="s">
        <v>770</v>
      </c>
      <c r="B237" s="42" t="s">
        <v>770</v>
      </c>
      <c r="C237" s="42" t="s">
        <v>274</v>
      </c>
      <c r="D237" s="42" t="s">
        <v>93</v>
      </c>
      <c r="E237" s="51">
        <v>42272</v>
      </c>
      <c r="F237" s="42" t="s">
        <v>775</v>
      </c>
      <c r="G237" s="42" t="s">
        <v>762</v>
      </c>
      <c r="H237" s="43" t="s">
        <v>768</v>
      </c>
      <c r="I237" s="43" t="s">
        <v>603</v>
      </c>
      <c r="J237" s="43" t="s">
        <v>278</v>
      </c>
      <c r="K237" s="43" t="s">
        <v>715</v>
      </c>
      <c r="L237" s="45" t="s">
        <v>341</v>
      </c>
      <c r="M237" s="43" t="s">
        <v>771</v>
      </c>
      <c r="N237" s="43" t="s">
        <v>772</v>
      </c>
      <c r="O237" s="43" t="s">
        <v>163</v>
      </c>
      <c r="P237" s="48"/>
      <c r="Q237" s="43" t="s">
        <v>163</v>
      </c>
      <c r="R237" s="50" t="s">
        <v>90</v>
      </c>
      <c r="S237" s="42" t="s">
        <v>71</v>
      </c>
      <c r="T237" s="43"/>
      <c r="U237" s="45"/>
      <c r="V237" s="46">
        <v>4</v>
      </c>
      <c r="W237" s="42" t="s">
        <v>396</v>
      </c>
      <c r="X237" s="42" t="s">
        <v>90</v>
      </c>
    </row>
    <row r="238" spans="1:24" s="49" customFormat="1" ht="18" x14ac:dyDescent="0.45">
      <c r="A238" s="42" t="s">
        <v>776</v>
      </c>
      <c r="B238" s="42" t="s">
        <v>777</v>
      </c>
      <c r="C238" s="42" t="s">
        <v>274</v>
      </c>
      <c r="D238" s="42" t="s">
        <v>93</v>
      </c>
      <c r="E238" s="51">
        <v>42272</v>
      </c>
      <c r="F238" s="42" t="s">
        <v>778</v>
      </c>
      <c r="G238" s="42" t="s">
        <v>762</v>
      </c>
      <c r="H238" s="43" t="s">
        <v>768</v>
      </c>
      <c r="I238" s="43" t="s">
        <v>603</v>
      </c>
      <c r="J238" s="43" t="s">
        <v>278</v>
      </c>
      <c r="K238" s="43" t="s">
        <v>779</v>
      </c>
      <c r="L238" s="63" t="s">
        <v>780</v>
      </c>
      <c r="M238" s="43" t="s">
        <v>781</v>
      </c>
      <c r="N238" s="43"/>
      <c r="O238" s="43"/>
      <c r="P238" s="48" t="s">
        <v>162</v>
      </c>
      <c r="Q238" s="43" t="s">
        <v>163</v>
      </c>
      <c r="R238" s="43"/>
      <c r="S238" s="42" t="s">
        <v>71</v>
      </c>
      <c r="T238" s="43"/>
      <c r="U238" s="45"/>
      <c r="V238" s="46">
        <v>4</v>
      </c>
      <c r="W238" s="42" t="s">
        <v>396</v>
      </c>
      <c r="X238" s="42" t="s">
        <v>90</v>
      </c>
    </row>
    <row r="239" spans="1:24" s="49" customFormat="1" ht="18" x14ac:dyDescent="0.45">
      <c r="A239" s="42" t="s">
        <v>782</v>
      </c>
      <c r="B239" s="42" t="s">
        <v>783</v>
      </c>
      <c r="C239" s="42" t="s">
        <v>60</v>
      </c>
      <c r="D239" s="42" t="s">
        <v>138</v>
      </c>
      <c r="E239" s="51">
        <v>42284</v>
      </c>
      <c r="F239" s="42" t="s">
        <v>504</v>
      </c>
      <c r="G239" s="42" t="s">
        <v>713</v>
      </c>
      <c r="H239" s="43" t="s">
        <v>784</v>
      </c>
      <c r="I239" s="43" t="s">
        <v>603</v>
      </c>
      <c r="J239" s="43" t="s">
        <v>278</v>
      </c>
      <c r="K239" s="43" t="s">
        <v>785</v>
      </c>
      <c r="L239" s="45" t="s">
        <v>730</v>
      </c>
      <c r="M239" s="43" t="s">
        <v>786</v>
      </c>
      <c r="N239" s="43" t="s">
        <v>787</v>
      </c>
      <c r="O239" s="48" t="s">
        <v>75</v>
      </c>
      <c r="P239" s="48" t="s">
        <v>90</v>
      </c>
      <c r="Q239" s="43" t="s">
        <v>163</v>
      </c>
      <c r="R239" s="50" t="s">
        <v>90</v>
      </c>
      <c r="S239" s="43" t="s">
        <v>163</v>
      </c>
      <c r="T239" s="43" t="s">
        <v>702</v>
      </c>
      <c r="U239" s="45">
        <v>128</v>
      </c>
      <c r="V239" s="46">
        <v>4.0999999999999996</v>
      </c>
      <c r="W239" s="42" t="s">
        <v>710</v>
      </c>
      <c r="X239" s="42" t="s">
        <v>90</v>
      </c>
    </row>
    <row r="240" spans="1:24" s="49" customFormat="1" ht="18" x14ac:dyDescent="0.45">
      <c r="A240" s="42" t="s">
        <v>788</v>
      </c>
      <c r="B240" s="42" t="s">
        <v>789</v>
      </c>
      <c r="C240" s="42" t="s">
        <v>274</v>
      </c>
      <c r="D240" s="42" t="s">
        <v>720</v>
      </c>
      <c r="E240" s="51">
        <v>42297</v>
      </c>
      <c r="F240" s="42" t="s">
        <v>515</v>
      </c>
      <c r="G240" s="42" t="s">
        <v>454</v>
      </c>
      <c r="H240" s="62" t="s">
        <v>746</v>
      </c>
      <c r="I240" s="43" t="s">
        <v>603</v>
      </c>
      <c r="J240" s="43" t="s">
        <v>278</v>
      </c>
      <c r="K240" s="43" t="s">
        <v>785</v>
      </c>
      <c r="L240" s="45" t="s">
        <v>117</v>
      </c>
      <c r="M240" s="43" t="s">
        <v>735</v>
      </c>
      <c r="N240" s="43" t="s">
        <v>163</v>
      </c>
      <c r="O240" s="48" t="s">
        <v>75</v>
      </c>
      <c r="P240" s="48" t="s">
        <v>90</v>
      </c>
      <c r="Q240" s="43" t="s">
        <v>163</v>
      </c>
      <c r="R240" s="50" t="s">
        <v>90</v>
      </c>
      <c r="S240" s="43" t="s">
        <v>90</v>
      </c>
      <c r="T240" s="43" t="s">
        <v>790</v>
      </c>
      <c r="U240" s="45">
        <v>32</v>
      </c>
      <c r="V240" s="46">
        <v>4</v>
      </c>
      <c r="W240" s="42" t="s">
        <v>737</v>
      </c>
      <c r="X240" s="42" t="s">
        <v>90</v>
      </c>
    </row>
    <row r="241" spans="1:24" s="49" customFormat="1" ht="18" x14ac:dyDescent="0.45">
      <c r="A241" s="42" t="s">
        <v>791</v>
      </c>
      <c r="B241" s="42" t="s">
        <v>791</v>
      </c>
      <c r="C241" s="42" t="s">
        <v>60</v>
      </c>
      <c r="D241" s="42" t="s">
        <v>705</v>
      </c>
      <c r="E241" s="51">
        <v>42299</v>
      </c>
      <c r="F241" s="43" t="s">
        <v>792</v>
      </c>
      <c r="G241" s="42" t="s">
        <v>723</v>
      </c>
      <c r="H241" s="43" t="s">
        <v>714</v>
      </c>
      <c r="I241" s="43" t="s">
        <v>603</v>
      </c>
      <c r="J241" s="43" t="s">
        <v>271</v>
      </c>
      <c r="K241" s="43" t="s">
        <v>793</v>
      </c>
      <c r="L241" s="45" t="s">
        <v>341</v>
      </c>
      <c r="M241" s="43" t="s">
        <v>794</v>
      </c>
      <c r="N241" s="43"/>
      <c r="O241" s="43" t="s">
        <v>163</v>
      </c>
      <c r="P241" s="43" t="s">
        <v>163</v>
      </c>
      <c r="Q241" s="43" t="s">
        <v>163</v>
      </c>
      <c r="R241" s="50" t="s">
        <v>90</v>
      </c>
      <c r="S241" s="43" t="s">
        <v>163</v>
      </c>
      <c r="T241" s="43"/>
      <c r="U241" s="45"/>
      <c r="V241" s="46">
        <v>4</v>
      </c>
      <c r="W241" s="42" t="s">
        <v>396</v>
      </c>
      <c r="X241" s="42" t="s">
        <v>90</v>
      </c>
    </row>
    <row r="242" spans="1:24" s="49" customFormat="1" ht="18" x14ac:dyDescent="0.45">
      <c r="A242" s="42" t="s">
        <v>795</v>
      </c>
      <c r="B242" s="42" t="s">
        <v>796</v>
      </c>
      <c r="C242" s="42" t="s">
        <v>60</v>
      </c>
      <c r="D242" s="42" t="s">
        <v>61</v>
      </c>
      <c r="E242" s="51">
        <v>42306</v>
      </c>
      <c r="F242" s="42" t="s">
        <v>723</v>
      </c>
      <c r="G242" s="42" t="s">
        <v>713</v>
      </c>
      <c r="H242" s="43" t="s">
        <v>797</v>
      </c>
      <c r="I242" s="43" t="s">
        <v>798</v>
      </c>
      <c r="J242" s="43" t="s">
        <v>271</v>
      </c>
      <c r="K242" s="43" t="s">
        <v>793</v>
      </c>
      <c r="L242" s="45" t="s">
        <v>707</v>
      </c>
      <c r="M242" s="43" t="s">
        <v>799</v>
      </c>
      <c r="N242" s="43" t="s">
        <v>800</v>
      </c>
      <c r="O242" s="48" t="s">
        <v>75</v>
      </c>
      <c r="P242" s="48" t="s">
        <v>90</v>
      </c>
      <c r="Q242" s="43" t="s">
        <v>701</v>
      </c>
      <c r="R242" s="50" t="s">
        <v>90</v>
      </c>
      <c r="S242" s="43" t="s">
        <v>163</v>
      </c>
      <c r="T242" s="43" t="s">
        <v>702</v>
      </c>
      <c r="U242" s="45">
        <v>200</v>
      </c>
      <c r="V242" s="46">
        <v>4</v>
      </c>
      <c r="W242" s="42" t="s">
        <v>396</v>
      </c>
      <c r="X242" s="42" t="s">
        <v>90</v>
      </c>
    </row>
    <row r="243" spans="1:24" s="49" customFormat="1" ht="18" x14ac:dyDescent="0.45">
      <c r="A243" s="42" t="s">
        <v>795</v>
      </c>
      <c r="B243" s="42" t="s">
        <v>801</v>
      </c>
      <c r="C243" s="42" t="s">
        <v>269</v>
      </c>
      <c r="D243" s="42" t="s">
        <v>61</v>
      </c>
      <c r="E243" s="51">
        <v>42306</v>
      </c>
      <c r="F243" s="42" t="s">
        <v>723</v>
      </c>
      <c r="G243" s="42" t="s">
        <v>713</v>
      </c>
      <c r="H243" s="43" t="s">
        <v>697</v>
      </c>
      <c r="I243" s="43" t="s">
        <v>798</v>
      </c>
      <c r="J243" s="43" t="s">
        <v>271</v>
      </c>
      <c r="K243" s="43" t="s">
        <v>793</v>
      </c>
      <c r="L243" s="45" t="s">
        <v>707</v>
      </c>
      <c r="M243" s="43" t="s">
        <v>799</v>
      </c>
      <c r="N243" s="43" t="s">
        <v>802</v>
      </c>
      <c r="O243" s="48" t="s">
        <v>75</v>
      </c>
      <c r="P243" s="48" t="s">
        <v>90</v>
      </c>
      <c r="Q243" s="43" t="s">
        <v>701</v>
      </c>
      <c r="R243" s="50" t="s">
        <v>90</v>
      </c>
      <c r="S243" s="43" t="s">
        <v>163</v>
      </c>
      <c r="T243" s="43" t="s">
        <v>702</v>
      </c>
      <c r="U243" s="45">
        <v>200</v>
      </c>
      <c r="V243" s="46">
        <v>4</v>
      </c>
      <c r="W243" s="42" t="s">
        <v>396</v>
      </c>
      <c r="X243" s="42" t="s">
        <v>90</v>
      </c>
    </row>
    <row r="244" spans="1:24" s="49" customFormat="1" ht="18" x14ac:dyDescent="0.45">
      <c r="A244" s="42" t="s">
        <v>795</v>
      </c>
      <c r="B244" s="42" t="s">
        <v>803</v>
      </c>
      <c r="C244" s="42" t="s">
        <v>299</v>
      </c>
      <c r="D244" s="42" t="s">
        <v>61</v>
      </c>
      <c r="E244" s="51">
        <v>42306</v>
      </c>
      <c r="F244" s="42" t="s">
        <v>723</v>
      </c>
      <c r="G244" s="42" t="s">
        <v>713</v>
      </c>
      <c r="H244" s="43" t="s">
        <v>697</v>
      </c>
      <c r="I244" s="43" t="s">
        <v>798</v>
      </c>
      <c r="J244" s="43" t="s">
        <v>271</v>
      </c>
      <c r="K244" s="43" t="s">
        <v>793</v>
      </c>
      <c r="L244" s="45" t="s">
        <v>707</v>
      </c>
      <c r="M244" s="43" t="s">
        <v>799</v>
      </c>
      <c r="N244" s="43" t="s">
        <v>804</v>
      </c>
      <c r="O244" s="48" t="s">
        <v>75</v>
      </c>
      <c r="P244" s="48" t="s">
        <v>90</v>
      </c>
      <c r="Q244" s="43" t="s">
        <v>701</v>
      </c>
      <c r="R244" s="50" t="s">
        <v>90</v>
      </c>
      <c r="S244" s="43" t="s">
        <v>163</v>
      </c>
      <c r="T244" s="43" t="s">
        <v>702</v>
      </c>
      <c r="U244" s="45">
        <v>200</v>
      </c>
      <c r="V244" s="46">
        <v>4.0999999999999996</v>
      </c>
      <c r="W244" s="42" t="s">
        <v>396</v>
      </c>
      <c r="X244" s="42" t="s">
        <v>90</v>
      </c>
    </row>
    <row r="245" spans="1:24" s="49" customFormat="1" ht="18" x14ac:dyDescent="0.45">
      <c r="A245" s="42" t="s">
        <v>527</v>
      </c>
      <c r="B245" s="42" t="s">
        <v>805</v>
      </c>
      <c r="C245" s="42" t="s">
        <v>60</v>
      </c>
      <c r="D245" s="42" t="s">
        <v>720</v>
      </c>
      <c r="E245" s="51">
        <v>42306</v>
      </c>
      <c r="F245" s="42" t="s">
        <v>806</v>
      </c>
      <c r="G245" s="42" t="s">
        <v>713</v>
      </c>
      <c r="H245" s="43" t="s">
        <v>697</v>
      </c>
      <c r="I245" s="43" t="s">
        <v>798</v>
      </c>
      <c r="J245" s="43" t="s">
        <v>271</v>
      </c>
      <c r="K245" s="43" t="s">
        <v>807</v>
      </c>
      <c r="L245" s="45" t="s">
        <v>707</v>
      </c>
      <c r="M245" s="43" t="s">
        <v>808</v>
      </c>
      <c r="N245" s="43" t="s">
        <v>809</v>
      </c>
      <c r="O245" s="48" t="s">
        <v>75</v>
      </c>
      <c r="P245" s="48" t="s">
        <v>90</v>
      </c>
      <c r="Q245" s="43" t="s">
        <v>701</v>
      </c>
      <c r="R245" s="50" t="s">
        <v>90</v>
      </c>
      <c r="S245" s="43" t="s">
        <v>163</v>
      </c>
      <c r="T245" s="43" t="s">
        <v>702</v>
      </c>
      <c r="U245" s="45">
        <v>200</v>
      </c>
      <c r="V245" s="46">
        <v>4.0999999999999996</v>
      </c>
      <c r="W245" s="42" t="s">
        <v>396</v>
      </c>
      <c r="X245" s="42" t="s">
        <v>90</v>
      </c>
    </row>
    <row r="246" spans="1:24" s="49" customFormat="1" ht="18" x14ac:dyDescent="0.45">
      <c r="A246" s="42" t="s">
        <v>810</v>
      </c>
      <c r="B246" s="42" t="s">
        <v>810</v>
      </c>
      <c r="C246" s="42" t="s">
        <v>299</v>
      </c>
      <c r="D246" s="42" t="s">
        <v>811</v>
      </c>
      <c r="E246" s="51">
        <v>42314</v>
      </c>
      <c r="F246" s="42" t="s">
        <v>610</v>
      </c>
      <c r="G246" s="42" t="s">
        <v>723</v>
      </c>
      <c r="H246" s="62" t="s">
        <v>697</v>
      </c>
      <c r="I246" s="43" t="s">
        <v>798</v>
      </c>
      <c r="J246" s="43" t="s">
        <v>271</v>
      </c>
      <c r="K246" s="43" t="s">
        <v>812</v>
      </c>
      <c r="L246" s="45" t="s">
        <v>698</v>
      </c>
      <c r="M246" s="43" t="s">
        <v>813</v>
      </c>
      <c r="N246" s="43" t="s">
        <v>802</v>
      </c>
      <c r="O246" s="43" t="s">
        <v>163</v>
      </c>
      <c r="P246" s="43" t="s">
        <v>163</v>
      </c>
      <c r="Q246" s="43" t="s">
        <v>163</v>
      </c>
      <c r="R246" s="50" t="s">
        <v>90</v>
      </c>
      <c r="S246" s="43" t="s">
        <v>163</v>
      </c>
      <c r="T246" s="43" t="s">
        <v>163</v>
      </c>
      <c r="U246" s="45" t="s">
        <v>163</v>
      </c>
      <c r="V246" s="46">
        <v>4.2</v>
      </c>
      <c r="W246" s="42" t="s">
        <v>396</v>
      </c>
      <c r="X246" s="42" t="s">
        <v>90</v>
      </c>
    </row>
    <row r="247" spans="1:24" s="49" customFormat="1" ht="18" x14ac:dyDescent="0.45">
      <c r="A247" s="42" t="s">
        <v>814</v>
      </c>
      <c r="B247" s="42" t="s">
        <v>815</v>
      </c>
      <c r="C247" s="42" t="s">
        <v>60</v>
      </c>
      <c r="D247" s="42" t="s">
        <v>78</v>
      </c>
      <c r="E247" s="51">
        <v>42320</v>
      </c>
      <c r="F247" s="42" t="s">
        <v>806</v>
      </c>
      <c r="G247" s="42" t="s">
        <v>713</v>
      </c>
      <c r="H247" s="43" t="s">
        <v>784</v>
      </c>
      <c r="I247" s="43" t="s">
        <v>603</v>
      </c>
      <c r="J247" s="43" t="s">
        <v>278</v>
      </c>
      <c r="K247" s="43" t="s">
        <v>816</v>
      </c>
      <c r="L247" s="45" t="s">
        <v>817</v>
      </c>
      <c r="M247" s="43" t="s">
        <v>818</v>
      </c>
      <c r="N247" s="43" t="s">
        <v>819</v>
      </c>
      <c r="O247" s="48" t="s">
        <v>75</v>
      </c>
      <c r="P247" s="48" t="s">
        <v>90</v>
      </c>
      <c r="Q247" s="43" t="s">
        <v>86</v>
      </c>
      <c r="R247" s="50" t="s">
        <v>90</v>
      </c>
      <c r="S247" s="43" t="s">
        <v>163</v>
      </c>
      <c r="T247" s="43" t="s">
        <v>702</v>
      </c>
      <c r="U247" s="45">
        <v>128</v>
      </c>
      <c r="V247" s="46">
        <v>4.0999999999999996</v>
      </c>
      <c r="W247" s="42" t="s">
        <v>737</v>
      </c>
      <c r="X247" s="42" t="s">
        <v>90</v>
      </c>
    </row>
    <row r="248" spans="1:24" s="49" customFormat="1" ht="18" x14ac:dyDescent="0.45">
      <c r="A248" s="42" t="s">
        <v>820</v>
      </c>
      <c r="B248" s="42" t="s">
        <v>821</v>
      </c>
      <c r="C248" s="42" t="s">
        <v>60</v>
      </c>
      <c r="D248" s="42" t="s">
        <v>61</v>
      </c>
      <c r="E248" s="51">
        <v>42321</v>
      </c>
      <c r="F248" s="42" t="s">
        <v>723</v>
      </c>
      <c r="G248" s="42" t="s">
        <v>713</v>
      </c>
      <c r="H248" s="43" t="s">
        <v>697</v>
      </c>
      <c r="I248" s="43" t="s">
        <v>603</v>
      </c>
      <c r="J248" s="43" t="s">
        <v>144</v>
      </c>
      <c r="K248" s="43" t="s">
        <v>822</v>
      </c>
      <c r="L248" s="45" t="s">
        <v>730</v>
      </c>
      <c r="M248" s="43" t="s">
        <v>794</v>
      </c>
      <c r="N248" s="43" t="s">
        <v>823</v>
      </c>
      <c r="O248" s="48" t="s">
        <v>75</v>
      </c>
      <c r="P248" s="48" t="s">
        <v>90</v>
      </c>
      <c r="Q248" s="43" t="s">
        <v>86</v>
      </c>
      <c r="R248" s="50" t="s">
        <v>90</v>
      </c>
      <c r="S248" s="43" t="s">
        <v>163</v>
      </c>
      <c r="T248" s="43" t="s">
        <v>702</v>
      </c>
      <c r="U248" s="45">
        <v>200</v>
      </c>
      <c r="V248" s="46">
        <v>4.0999999999999996</v>
      </c>
      <c r="W248" s="42" t="s">
        <v>396</v>
      </c>
      <c r="X248" s="42" t="s">
        <v>90</v>
      </c>
    </row>
    <row r="249" spans="1:24" s="49" customFormat="1" ht="18" x14ac:dyDescent="0.45">
      <c r="A249" s="42" t="s">
        <v>824</v>
      </c>
      <c r="B249" s="42" t="s">
        <v>825</v>
      </c>
      <c r="C249" s="42" t="s">
        <v>60</v>
      </c>
      <c r="D249" s="42" t="s">
        <v>61</v>
      </c>
      <c r="E249" s="51">
        <v>42328</v>
      </c>
      <c r="F249" s="42" t="s">
        <v>723</v>
      </c>
      <c r="G249" s="42" t="s">
        <v>713</v>
      </c>
      <c r="H249" s="43" t="s">
        <v>697</v>
      </c>
      <c r="I249" s="43" t="s">
        <v>798</v>
      </c>
      <c r="J249" s="43" t="s">
        <v>271</v>
      </c>
      <c r="K249" s="43" t="s">
        <v>715</v>
      </c>
      <c r="L249" s="45" t="s">
        <v>826</v>
      </c>
      <c r="M249" s="43" t="s">
        <v>827</v>
      </c>
      <c r="N249" s="43" t="s">
        <v>828</v>
      </c>
      <c r="O249" s="48" t="s">
        <v>75</v>
      </c>
      <c r="P249" s="48" t="s">
        <v>90</v>
      </c>
      <c r="Q249" s="43" t="s">
        <v>701</v>
      </c>
      <c r="R249" s="50" t="s">
        <v>90</v>
      </c>
      <c r="S249" s="43" t="s">
        <v>163</v>
      </c>
      <c r="T249" s="43" t="s">
        <v>790</v>
      </c>
      <c r="U249" s="45">
        <v>200</v>
      </c>
      <c r="V249" s="46"/>
      <c r="W249" s="42" t="s">
        <v>396</v>
      </c>
      <c r="X249" s="42" t="s">
        <v>90</v>
      </c>
    </row>
    <row r="250" spans="1:24" s="49" customFormat="1" ht="18" x14ac:dyDescent="0.45">
      <c r="A250" s="42" t="s">
        <v>829</v>
      </c>
      <c r="B250" s="42" t="s">
        <v>830</v>
      </c>
      <c r="C250" s="42" t="s">
        <v>60</v>
      </c>
      <c r="D250" s="42" t="s">
        <v>720</v>
      </c>
      <c r="E250" s="51">
        <v>42342</v>
      </c>
      <c r="F250" s="42" t="s">
        <v>806</v>
      </c>
      <c r="G250" s="42" t="s">
        <v>713</v>
      </c>
      <c r="H250" s="43" t="s">
        <v>714</v>
      </c>
      <c r="I250" s="43" t="s">
        <v>798</v>
      </c>
      <c r="J250" s="43" t="s">
        <v>278</v>
      </c>
      <c r="K250" s="43" t="s">
        <v>764</v>
      </c>
      <c r="L250" s="45" t="s">
        <v>707</v>
      </c>
      <c r="M250" s="43" t="s">
        <v>831</v>
      </c>
      <c r="N250" s="43" t="s">
        <v>828</v>
      </c>
      <c r="O250" s="48" t="s">
        <v>75</v>
      </c>
      <c r="P250" s="48" t="s">
        <v>90</v>
      </c>
      <c r="Q250" s="43" t="s">
        <v>86</v>
      </c>
      <c r="R250" s="50" t="s">
        <v>90</v>
      </c>
      <c r="S250" s="43" t="s">
        <v>163</v>
      </c>
      <c r="T250" s="43" t="s">
        <v>702</v>
      </c>
      <c r="U250" s="45">
        <v>200</v>
      </c>
      <c r="V250" s="46">
        <v>4.0999999999999996</v>
      </c>
      <c r="W250" s="42" t="s">
        <v>396</v>
      </c>
      <c r="X250" s="43" t="s">
        <v>90</v>
      </c>
    </row>
    <row r="251" spans="1:24" s="49" customFormat="1" ht="18" x14ac:dyDescent="0.45">
      <c r="A251" s="42" t="s">
        <v>832</v>
      </c>
      <c r="B251" s="42" t="s">
        <v>833</v>
      </c>
      <c r="C251" s="42" t="s">
        <v>248</v>
      </c>
      <c r="D251" s="42" t="s">
        <v>337</v>
      </c>
      <c r="E251" s="51">
        <v>42349</v>
      </c>
      <c r="F251" s="42" t="s">
        <v>806</v>
      </c>
      <c r="G251" s="42" t="s">
        <v>713</v>
      </c>
      <c r="H251" s="43" t="s">
        <v>784</v>
      </c>
      <c r="I251" s="43" t="s">
        <v>603</v>
      </c>
      <c r="J251" s="43" t="s">
        <v>278</v>
      </c>
      <c r="K251" s="43" t="s">
        <v>240</v>
      </c>
      <c r="L251" s="45" t="s">
        <v>730</v>
      </c>
      <c r="M251" s="43" t="s">
        <v>716</v>
      </c>
      <c r="N251" s="43" t="s">
        <v>834</v>
      </c>
      <c r="O251" s="48" t="s">
        <v>75</v>
      </c>
      <c r="P251" s="48" t="s">
        <v>90</v>
      </c>
      <c r="Q251" s="43" t="s">
        <v>86</v>
      </c>
      <c r="R251" s="50" t="s">
        <v>90</v>
      </c>
      <c r="S251" s="43" t="s">
        <v>90</v>
      </c>
      <c r="T251" s="43" t="s">
        <v>702</v>
      </c>
      <c r="U251" s="45">
        <v>128</v>
      </c>
      <c r="V251" s="46">
        <v>4.0999999999999996</v>
      </c>
      <c r="W251" s="42" t="s">
        <v>737</v>
      </c>
      <c r="X251" s="43" t="s">
        <v>90</v>
      </c>
    </row>
    <row r="252" spans="1:24" s="49" customFormat="1" ht="18" x14ac:dyDescent="0.45">
      <c r="A252" s="42" t="s">
        <v>835</v>
      </c>
      <c r="B252" s="42" t="s">
        <v>836</v>
      </c>
      <c r="C252" s="42" t="s">
        <v>248</v>
      </c>
      <c r="D252" s="42" t="s">
        <v>78</v>
      </c>
      <c r="E252" s="51">
        <v>42356</v>
      </c>
      <c r="F252" s="42" t="s">
        <v>806</v>
      </c>
      <c r="G252" s="42" t="s">
        <v>713</v>
      </c>
      <c r="H252" s="43" t="s">
        <v>837</v>
      </c>
      <c r="I252" s="43" t="s">
        <v>603</v>
      </c>
      <c r="J252" s="43" t="s">
        <v>144</v>
      </c>
      <c r="K252" s="43" t="s">
        <v>812</v>
      </c>
      <c r="L252" s="45" t="s">
        <v>707</v>
      </c>
      <c r="M252" s="43" t="s">
        <v>838</v>
      </c>
      <c r="N252" s="43" t="s">
        <v>839</v>
      </c>
      <c r="O252" s="43" t="s">
        <v>163</v>
      </c>
      <c r="P252" s="48" t="s">
        <v>90</v>
      </c>
      <c r="Q252" s="43" t="s">
        <v>701</v>
      </c>
      <c r="R252" s="50" t="s">
        <v>90</v>
      </c>
      <c r="S252" s="43" t="s">
        <v>163</v>
      </c>
      <c r="T252" s="43" t="s">
        <v>702</v>
      </c>
      <c r="U252" s="45">
        <v>128</v>
      </c>
      <c r="V252" s="46">
        <v>4.0999999999999996</v>
      </c>
      <c r="W252" s="42" t="s">
        <v>396</v>
      </c>
      <c r="X252" s="42" t="s">
        <v>90</v>
      </c>
    </row>
    <row r="253" spans="1:24" s="49" customFormat="1" ht="18" x14ac:dyDescent="0.45">
      <c r="A253" s="42" t="s">
        <v>677</v>
      </c>
      <c r="B253" s="42" t="s">
        <v>840</v>
      </c>
      <c r="C253" s="42" t="s">
        <v>269</v>
      </c>
      <c r="D253" s="42" t="s">
        <v>720</v>
      </c>
      <c r="E253" s="51">
        <v>42392</v>
      </c>
      <c r="F253" s="42" t="s">
        <v>504</v>
      </c>
      <c r="G253" s="42" t="s">
        <v>713</v>
      </c>
      <c r="H253" s="43" t="s">
        <v>714</v>
      </c>
      <c r="I253" s="43" t="s">
        <v>798</v>
      </c>
      <c r="J253" s="43" t="s">
        <v>278</v>
      </c>
      <c r="K253" s="43" t="s">
        <v>764</v>
      </c>
      <c r="L253" s="45" t="s">
        <v>707</v>
      </c>
      <c r="M253" s="43" t="s">
        <v>831</v>
      </c>
      <c r="N253" s="43" t="s">
        <v>809</v>
      </c>
      <c r="O253" s="48" t="s">
        <v>75</v>
      </c>
      <c r="P253" s="48" t="s">
        <v>90</v>
      </c>
      <c r="Q253" s="43" t="s">
        <v>86</v>
      </c>
      <c r="R253" s="50" t="s">
        <v>90</v>
      </c>
      <c r="S253" s="43" t="s">
        <v>90</v>
      </c>
      <c r="T253" s="43" t="s">
        <v>702</v>
      </c>
      <c r="U253" s="45">
        <v>200</v>
      </c>
      <c r="V253" s="46">
        <v>4.0999999999999996</v>
      </c>
      <c r="W253" s="42" t="s">
        <v>396</v>
      </c>
      <c r="X253" s="42" t="s">
        <v>75</v>
      </c>
    </row>
    <row r="254" spans="1:24" s="49" customFormat="1" ht="18" x14ac:dyDescent="0.45">
      <c r="A254" s="64" t="s">
        <v>841</v>
      </c>
      <c r="B254" s="64" t="s">
        <v>841</v>
      </c>
      <c r="C254" s="42" t="s">
        <v>156</v>
      </c>
      <c r="D254" s="42" t="s">
        <v>93</v>
      </c>
      <c r="E254" s="51">
        <v>42460</v>
      </c>
      <c r="F254" s="42" t="s">
        <v>842</v>
      </c>
      <c r="G254" s="42" t="s">
        <v>843</v>
      </c>
      <c r="H254" s="43" t="s">
        <v>844</v>
      </c>
      <c r="I254" s="43" t="s">
        <v>603</v>
      </c>
      <c r="J254" s="43" t="s">
        <v>278</v>
      </c>
      <c r="K254" s="43" t="s">
        <v>205</v>
      </c>
      <c r="L254" s="45" t="s">
        <v>252</v>
      </c>
      <c r="M254" s="43" t="s">
        <v>845</v>
      </c>
      <c r="N254" s="43" t="s">
        <v>846</v>
      </c>
      <c r="O254" s="43" t="s">
        <v>163</v>
      </c>
      <c r="P254" s="48"/>
      <c r="Q254" s="43" t="s">
        <v>163</v>
      </c>
      <c r="R254" s="50" t="s">
        <v>90</v>
      </c>
      <c r="S254" s="42" t="s">
        <v>71</v>
      </c>
      <c r="T254" s="43"/>
      <c r="U254" s="45"/>
      <c r="V254" s="46">
        <v>4.2</v>
      </c>
      <c r="W254" s="42" t="s">
        <v>396</v>
      </c>
      <c r="X254" s="42" t="s">
        <v>75</v>
      </c>
    </row>
    <row r="255" spans="1:24" s="49" customFormat="1" ht="18" x14ac:dyDescent="0.45">
      <c r="A255" s="64" t="s">
        <v>841</v>
      </c>
      <c r="B255" s="64" t="s">
        <v>841</v>
      </c>
      <c r="C255" s="42" t="s">
        <v>156</v>
      </c>
      <c r="D255" s="42" t="s">
        <v>93</v>
      </c>
      <c r="E255" s="51">
        <v>42460</v>
      </c>
      <c r="F255" s="42" t="s">
        <v>847</v>
      </c>
      <c r="G255" s="42" t="s">
        <v>848</v>
      </c>
      <c r="H255" s="62" t="s">
        <v>768</v>
      </c>
      <c r="I255" s="43" t="s">
        <v>603</v>
      </c>
      <c r="J255" s="43" t="s">
        <v>278</v>
      </c>
      <c r="K255" s="43" t="s">
        <v>205</v>
      </c>
      <c r="L255" s="45" t="s">
        <v>252</v>
      </c>
      <c r="M255" s="43" t="s">
        <v>845</v>
      </c>
      <c r="N255" s="43" t="s">
        <v>846</v>
      </c>
      <c r="O255" s="43" t="s">
        <v>163</v>
      </c>
      <c r="P255" s="48"/>
      <c r="Q255" s="43" t="s">
        <v>163</v>
      </c>
      <c r="R255" s="50" t="s">
        <v>90</v>
      </c>
      <c r="S255" s="42" t="s">
        <v>71</v>
      </c>
      <c r="T255" s="43"/>
      <c r="U255" s="45"/>
      <c r="V255" s="46">
        <v>4.2</v>
      </c>
      <c r="W255" s="42" t="s">
        <v>396</v>
      </c>
      <c r="X255" s="42" t="s">
        <v>75</v>
      </c>
    </row>
    <row r="256" spans="1:24" s="49" customFormat="1" ht="18" x14ac:dyDescent="0.45">
      <c r="A256" s="43" t="s">
        <v>849</v>
      </c>
      <c r="B256" s="43" t="s">
        <v>850</v>
      </c>
      <c r="C256" s="42" t="s">
        <v>274</v>
      </c>
      <c r="D256" s="42" t="s">
        <v>93</v>
      </c>
      <c r="E256" s="51">
        <v>42460</v>
      </c>
      <c r="F256" s="43" t="s">
        <v>585</v>
      </c>
      <c r="G256" s="43" t="s">
        <v>762</v>
      </c>
      <c r="H256" s="62" t="s">
        <v>768</v>
      </c>
      <c r="I256" s="43" t="s">
        <v>603</v>
      </c>
      <c r="J256" s="43" t="s">
        <v>144</v>
      </c>
      <c r="K256" s="43" t="s">
        <v>851</v>
      </c>
      <c r="L256" s="45" t="s">
        <v>780</v>
      </c>
      <c r="M256" s="43"/>
      <c r="N256" s="43"/>
      <c r="O256" s="43"/>
      <c r="P256" s="48" t="s">
        <v>163</v>
      </c>
      <c r="Q256" s="43" t="s">
        <v>163</v>
      </c>
      <c r="R256" s="43"/>
      <c r="S256" s="42" t="s">
        <v>71</v>
      </c>
      <c r="T256" s="43"/>
      <c r="U256" s="45"/>
      <c r="V256" s="46">
        <v>4.2</v>
      </c>
      <c r="W256" s="42" t="s">
        <v>852</v>
      </c>
      <c r="X256" s="43" t="s">
        <v>90</v>
      </c>
    </row>
    <row r="257" spans="1:24" s="49" customFormat="1" ht="18" x14ac:dyDescent="0.45">
      <c r="A257" s="42" t="s">
        <v>853</v>
      </c>
      <c r="B257" s="42" t="s">
        <v>854</v>
      </c>
      <c r="C257" s="42" t="s">
        <v>855</v>
      </c>
      <c r="D257" s="42" t="s">
        <v>78</v>
      </c>
      <c r="E257" s="51">
        <v>42509</v>
      </c>
      <c r="F257" s="42" t="s">
        <v>610</v>
      </c>
      <c r="G257" s="42" t="s">
        <v>723</v>
      </c>
      <c r="H257" s="43" t="s">
        <v>856</v>
      </c>
      <c r="I257" s="43" t="s">
        <v>857</v>
      </c>
      <c r="J257" s="43" t="s">
        <v>271</v>
      </c>
      <c r="K257" s="43" t="s">
        <v>715</v>
      </c>
      <c r="L257" s="45" t="s">
        <v>698</v>
      </c>
      <c r="M257" s="43" t="s">
        <v>858</v>
      </c>
      <c r="N257" s="43" t="s">
        <v>859</v>
      </c>
      <c r="O257" s="48" t="s">
        <v>75</v>
      </c>
      <c r="P257" s="48" t="s">
        <v>90</v>
      </c>
      <c r="Q257" s="43" t="s">
        <v>404</v>
      </c>
      <c r="R257" s="50" t="s">
        <v>90</v>
      </c>
      <c r="S257" s="43" t="s">
        <v>163</v>
      </c>
      <c r="T257" s="43" t="s">
        <v>702</v>
      </c>
      <c r="U257" s="45">
        <v>200</v>
      </c>
      <c r="V257" s="46">
        <v>4.2</v>
      </c>
      <c r="W257" s="42" t="s">
        <v>396</v>
      </c>
      <c r="X257" s="42" t="s">
        <v>75</v>
      </c>
    </row>
    <row r="258" spans="1:24" s="49" customFormat="1" ht="18" x14ac:dyDescent="0.45">
      <c r="A258" s="42" t="s">
        <v>853</v>
      </c>
      <c r="B258" s="42" t="s">
        <v>860</v>
      </c>
      <c r="C258" s="42" t="s">
        <v>269</v>
      </c>
      <c r="D258" s="42" t="s">
        <v>78</v>
      </c>
      <c r="E258" s="51">
        <v>42509</v>
      </c>
      <c r="F258" s="42" t="s">
        <v>504</v>
      </c>
      <c r="G258" s="42" t="s">
        <v>723</v>
      </c>
      <c r="H258" s="43" t="s">
        <v>856</v>
      </c>
      <c r="I258" s="43" t="s">
        <v>857</v>
      </c>
      <c r="J258" s="43" t="s">
        <v>271</v>
      </c>
      <c r="K258" s="43" t="s">
        <v>715</v>
      </c>
      <c r="L258" s="45" t="s">
        <v>698</v>
      </c>
      <c r="M258" s="43" t="s">
        <v>858</v>
      </c>
      <c r="N258" s="43" t="s">
        <v>859</v>
      </c>
      <c r="O258" s="48" t="s">
        <v>75</v>
      </c>
      <c r="P258" s="48" t="s">
        <v>90</v>
      </c>
      <c r="Q258" s="43" t="s">
        <v>404</v>
      </c>
      <c r="R258" s="50" t="s">
        <v>90</v>
      </c>
      <c r="S258" s="43" t="s">
        <v>163</v>
      </c>
      <c r="T258" s="43" t="s">
        <v>702</v>
      </c>
      <c r="U258" s="45">
        <v>200</v>
      </c>
      <c r="V258" s="46">
        <v>4.2</v>
      </c>
      <c r="W258" s="42" t="s">
        <v>396</v>
      </c>
      <c r="X258" s="42" t="s">
        <v>75</v>
      </c>
    </row>
    <row r="259" spans="1:24" s="49" customFormat="1" ht="18" x14ac:dyDescent="0.45">
      <c r="A259" s="42" t="s">
        <v>527</v>
      </c>
      <c r="B259" s="42" t="s">
        <v>861</v>
      </c>
      <c r="C259" s="42" t="s">
        <v>855</v>
      </c>
      <c r="D259" s="42" t="s">
        <v>720</v>
      </c>
      <c r="E259" s="51">
        <v>42531</v>
      </c>
      <c r="F259" s="42" t="s">
        <v>504</v>
      </c>
      <c r="G259" s="42" t="s">
        <v>723</v>
      </c>
      <c r="H259" s="43" t="s">
        <v>862</v>
      </c>
      <c r="I259" s="43" t="s">
        <v>798</v>
      </c>
      <c r="J259" s="43" t="s">
        <v>271</v>
      </c>
      <c r="K259" s="43" t="s">
        <v>807</v>
      </c>
      <c r="L259" s="45" t="s">
        <v>707</v>
      </c>
      <c r="M259" s="43" t="s">
        <v>716</v>
      </c>
      <c r="N259" s="43" t="s">
        <v>804</v>
      </c>
      <c r="O259" s="48" t="s">
        <v>75</v>
      </c>
      <c r="P259" s="48" t="s">
        <v>90</v>
      </c>
      <c r="Q259" s="43" t="s">
        <v>404</v>
      </c>
      <c r="R259" s="50" t="s">
        <v>90</v>
      </c>
      <c r="S259" s="43" t="s">
        <v>163</v>
      </c>
      <c r="T259" s="43" t="s">
        <v>702</v>
      </c>
      <c r="U259" s="45">
        <v>200</v>
      </c>
      <c r="V259" s="46">
        <v>4.2</v>
      </c>
      <c r="W259" s="42" t="s">
        <v>396</v>
      </c>
      <c r="X259" s="42" t="s">
        <v>75</v>
      </c>
    </row>
    <row r="260" spans="1:24" s="49" customFormat="1" ht="18" x14ac:dyDescent="0.45">
      <c r="A260" s="42" t="s">
        <v>863</v>
      </c>
      <c r="B260" s="42" t="s">
        <v>864</v>
      </c>
      <c r="C260" s="42" t="s">
        <v>855</v>
      </c>
      <c r="D260" s="42" t="s">
        <v>372</v>
      </c>
      <c r="E260" s="51">
        <v>42545</v>
      </c>
      <c r="F260" s="42" t="s">
        <v>610</v>
      </c>
      <c r="G260" s="42" t="s">
        <v>723</v>
      </c>
      <c r="H260" s="43" t="s">
        <v>862</v>
      </c>
      <c r="I260" s="43" t="s">
        <v>798</v>
      </c>
      <c r="J260" s="43" t="s">
        <v>271</v>
      </c>
      <c r="K260" s="43" t="s">
        <v>785</v>
      </c>
      <c r="L260" s="45" t="s">
        <v>707</v>
      </c>
      <c r="M260" s="43" t="s">
        <v>865</v>
      </c>
      <c r="N260" s="43" t="s">
        <v>866</v>
      </c>
      <c r="O260" s="48" t="s">
        <v>75</v>
      </c>
      <c r="P260" s="48" t="s">
        <v>90</v>
      </c>
      <c r="Q260" s="43" t="s">
        <v>404</v>
      </c>
      <c r="R260" s="50" t="s">
        <v>90</v>
      </c>
      <c r="S260" s="43" t="s">
        <v>163</v>
      </c>
      <c r="T260" s="43" t="s">
        <v>702</v>
      </c>
      <c r="U260" s="45">
        <v>200</v>
      </c>
      <c r="V260" s="46">
        <v>4.2</v>
      </c>
      <c r="W260" s="42" t="s">
        <v>396</v>
      </c>
      <c r="X260" s="42" t="s">
        <v>75</v>
      </c>
    </row>
    <row r="261" spans="1:24" s="49" customFormat="1" ht="18" x14ac:dyDescent="0.45">
      <c r="A261" s="42" t="s">
        <v>863</v>
      </c>
      <c r="B261" s="42" t="s">
        <v>867</v>
      </c>
      <c r="C261" s="42" t="s">
        <v>269</v>
      </c>
      <c r="D261" s="42" t="s">
        <v>372</v>
      </c>
      <c r="E261" s="51">
        <v>42545</v>
      </c>
      <c r="F261" s="42" t="s">
        <v>504</v>
      </c>
      <c r="G261" s="42" t="s">
        <v>723</v>
      </c>
      <c r="H261" s="43" t="s">
        <v>862</v>
      </c>
      <c r="I261" s="43" t="s">
        <v>798</v>
      </c>
      <c r="J261" s="43" t="s">
        <v>271</v>
      </c>
      <c r="K261" s="43" t="s">
        <v>785</v>
      </c>
      <c r="L261" s="45" t="s">
        <v>707</v>
      </c>
      <c r="M261" s="43" t="s">
        <v>865</v>
      </c>
      <c r="N261" s="43" t="s">
        <v>809</v>
      </c>
      <c r="O261" s="48" t="s">
        <v>75</v>
      </c>
      <c r="P261" s="48" t="s">
        <v>90</v>
      </c>
      <c r="Q261" s="43" t="s">
        <v>404</v>
      </c>
      <c r="R261" s="50" t="s">
        <v>90</v>
      </c>
      <c r="S261" s="43" t="s">
        <v>163</v>
      </c>
      <c r="T261" s="43" t="s">
        <v>702</v>
      </c>
      <c r="U261" s="45">
        <v>200</v>
      </c>
      <c r="V261" s="46">
        <v>4.2</v>
      </c>
      <c r="W261" s="42" t="s">
        <v>396</v>
      </c>
      <c r="X261" s="42" t="s">
        <v>75</v>
      </c>
    </row>
    <row r="262" spans="1:24" s="49" customFormat="1" ht="18" x14ac:dyDescent="0.45">
      <c r="A262" s="42" t="s">
        <v>868</v>
      </c>
      <c r="B262" s="42" t="s">
        <v>869</v>
      </c>
      <c r="C262" s="42" t="s">
        <v>855</v>
      </c>
      <c r="D262" s="42" t="s">
        <v>138</v>
      </c>
      <c r="E262" s="51">
        <v>42557</v>
      </c>
      <c r="F262" s="42" t="s">
        <v>504</v>
      </c>
      <c r="G262" s="42" t="s">
        <v>723</v>
      </c>
      <c r="H262" s="43" t="s">
        <v>784</v>
      </c>
      <c r="I262" s="43" t="s">
        <v>603</v>
      </c>
      <c r="J262" s="43" t="s">
        <v>278</v>
      </c>
      <c r="K262" s="43" t="s">
        <v>785</v>
      </c>
      <c r="L262" s="45" t="s">
        <v>730</v>
      </c>
      <c r="M262" s="43" t="s">
        <v>870</v>
      </c>
      <c r="N262" s="43" t="s">
        <v>871</v>
      </c>
      <c r="O262" s="48" t="s">
        <v>75</v>
      </c>
      <c r="P262" s="48" t="s">
        <v>90</v>
      </c>
      <c r="Q262" s="43" t="s">
        <v>872</v>
      </c>
      <c r="R262" s="50" t="s">
        <v>90</v>
      </c>
      <c r="S262" s="43" t="s">
        <v>163</v>
      </c>
      <c r="T262" s="43" t="s">
        <v>702</v>
      </c>
      <c r="U262" s="45">
        <v>200</v>
      </c>
      <c r="V262" s="46">
        <v>4.0999999999999996</v>
      </c>
      <c r="W262" s="42" t="s">
        <v>710</v>
      </c>
      <c r="X262" s="42" t="s">
        <v>75</v>
      </c>
    </row>
    <row r="263" spans="1:24" s="49" customFormat="1" ht="18" x14ac:dyDescent="0.45">
      <c r="A263" s="42" t="s">
        <v>873</v>
      </c>
      <c r="B263" s="42" t="s">
        <v>873</v>
      </c>
      <c r="C263" s="42" t="s">
        <v>156</v>
      </c>
      <c r="D263" s="42" t="s">
        <v>93</v>
      </c>
      <c r="E263" s="51">
        <v>42629</v>
      </c>
      <c r="F263" s="42" t="s">
        <v>585</v>
      </c>
      <c r="G263" s="42" t="s">
        <v>874</v>
      </c>
      <c r="H263" s="62" t="s">
        <v>875</v>
      </c>
      <c r="I263" s="43" t="s">
        <v>798</v>
      </c>
      <c r="J263" s="43" t="s">
        <v>271</v>
      </c>
      <c r="K263" s="43" t="s">
        <v>764</v>
      </c>
      <c r="L263" s="45" t="s">
        <v>576</v>
      </c>
      <c r="M263" s="43" t="s">
        <v>876</v>
      </c>
      <c r="N263" s="43" t="s">
        <v>846</v>
      </c>
      <c r="O263" s="48" t="s">
        <v>75</v>
      </c>
      <c r="P263" s="48" t="s">
        <v>162</v>
      </c>
      <c r="Q263" s="43" t="s">
        <v>163</v>
      </c>
      <c r="R263" s="50" t="s">
        <v>90</v>
      </c>
      <c r="S263" s="42" t="s">
        <v>71</v>
      </c>
      <c r="T263" s="43"/>
      <c r="U263" s="45"/>
      <c r="V263" s="46">
        <v>4.2</v>
      </c>
      <c r="W263" s="42" t="s">
        <v>396</v>
      </c>
      <c r="X263" s="42" t="s">
        <v>75</v>
      </c>
    </row>
    <row r="264" spans="1:24" s="49" customFormat="1" ht="18" x14ac:dyDescent="0.45">
      <c r="A264" s="42" t="s">
        <v>877</v>
      </c>
      <c r="B264" s="42" t="s">
        <v>877</v>
      </c>
      <c r="C264" s="42" t="s">
        <v>156</v>
      </c>
      <c r="D264" s="42" t="s">
        <v>93</v>
      </c>
      <c r="E264" s="51">
        <v>42629</v>
      </c>
      <c r="F264" s="50" t="s">
        <v>878</v>
      </c>
      <c r="G264" s="42" t="s">
        <v>874</v>
      </c>
      <c r="H264" s="62" t="s">
        <v>875</v>
      </c>
      <c r="I264" s="43" t="s">
        <v>798</v>
      </c>
      <c r="J264" s="43" t="s">
        <v>271</v>
      </c>
      <c r="K264" s="43" t="s">
        <v>715</v>
      </c>
      <c r="L264" s="45" t="s">
        <v>341</v>
      </c>
      <c r="M264" s="43" t="s">
        <v>799</v>
      </c>
      <c r="N264" s="43" t="s">
        <v>879</v>
      </c>
      <c r="O264" s="48" t="s">
        <v>75</v>
      </c>
      <c r="P264" s="48" t="s">
        <v>162</v>
      </c>
      <c r="Q264" s="43" t="s">
        <v>163</v>
      </c>
      <c r="R264" s="50" t="s">
        <v>90</v>
      </c>
      <c r="S264" s="42" t="s">
        <v>71</v>
      </c>
      <c r="T264" s="43"/>
      <c r="U264" s="45"/>
      <c r="V264" s="46">
        <v>4.2</v>
      </c>
      <c r="W264" s="42" t="s">
        <v>396</v>
      </c>
      <c r="X264" s="42" t="s">
        <v>75</v>
      </c>
    </row>
    <row r="265" spans="1:24" s="49" customFormat="1" ht="18" x14ac:dyDescent="0.45">
      <c r="A265" s="42" t="s">
        <v>877</v>
      </c>
      <c r="B265" s="42" t="s">
        <v>877</v>
      </c>
      <c r="C265" s="42" t="s">
        <v>156</v>
      </c>
      <c r="D265" s="42" t="s">
        <v>93</v>
      </c>
      <c r="E265" s="51">
        <v>42629</v>
      </c>
      <c r="F265" s="42" t="s">
        <v>880</v>
      </c>
      <c r="G265" s="42" t="s">
        <v>874</v>
      </c>
      <c r="H265" s="62" t="s">
        <v>875</v>
      </c>
      <c r="I265" s="43" t="s">
        <v>798</v>
      </c>
      <c r="J265" s="43" t="s">
        <v>271</v>
      </c>
      <c r="K265" s="43" t="s">
        <v>715</v>
      </c>
      <c r="L265" s="45" t="s">
        <v>341</v>
      </c>
      <c r="M265" s="43" t="s">
        <v>799</v>
      </c>
      <c r="N265" s="43" t="s">
        <v>879</v>
      </c>
      <c r="O265" s="48" t="s">
        <v>75</v>
      </c>
      <c r="P265" s="48" t="s">
        <v>162</v>
      </c>
      <c r="Q265" s="43" t="s">
        <v>163</v>
      </c>
      <c r="R265" s="50" t="s">
        <v>90</v>
      </c>
      <c r="S265" s="42" t="s">
        <v>71</v>
      </c>
      <c r="T265" s="43"/>
      <c r="U265" s="45"/>
      <c r="V265" s="46">
        <v>4.2</v>
      </c>
      <c r="W265" s="42" t="s">
        <v>396</v>
      </c>
      <c r="X265" s="42" t="s">
        <v>75</v>
      </c>
    </row>
    <row r="266" spans="1:24" s="49" customFormat="1" ht="18" x14ac:dyDescent="0.45">
      <c r="A266" s="42" t="s">
        <v>881</v>
      </c>
      <c r="B266" s="42" t="s">
        <v>882</v>
      </c>
      <c r="C266" s="42" t="s">
        <v>855</v>
      </c>
      <c r="D266" s="42" t="s">
        <v>372</v>
      </c>
      <c r="E266" s="51">
        <v>42676</v>
      </c>
      <c r="F266" s="42" t="s">
        <v>883</v>
      </c>
      <c r="G266" s="42" t="s">
        <v>723</v>
      </c>
      <c r="H266" s="62" t="s">
        <v>884</v>
      </c>
      <c r="I266" s="43" t="s">
        <v>798</v>
      </c>
      <c r="J266" s="43" t="s">
        <v>271</v>
      </c>
      <c r="K266" s="43" t="s">
        <v>822</v>
      </c>
      <c r="L266" s="45" t="s">
        <v>730</v>
      </c>
      <c r="M266" s="43" t="s">
        <v>794</v>
      </c>
      <c r="N266" s="43" t="s">
        <v>885</v>
      </c>
      <c r="O266" s="48" t="s">
        <v>75</v>
      </c>
      <c r="P266" s="48" t="s">
        <v>90</v>
      </c>
      <c r="Q266" s="43" t="s">
        <v>872</v>
      </c>
      <c r="R266" s="50" t="s">
        <v>90</v>
      </c>
      <c r="S266" s="43" t="s">
        <v>163</v>
      </c>
      <c r="T266" s="43" t="s">
        <v>702</v>
      </c>
      <c r="U266" s="45">
        <v>256</v>
      </c>
      <c r="V266" s="46">
        <v>4.2</v>
      </c>
      <c r="W266" s="42" t="s">
        <v>396</v>
      </c>
      <c r="X266" s="42" t="s">
        <v>75</v>
      </c>
    </row>
    <row r="267" spans="1:24" s="49" customFormat="1" ht="18" x14ac:dyDescent="0.45">
      <c r="A267" s="42" t="s">
        <v>886</v>
      </c>
      <c r="B267" s="42" t="s">
        <v>887</v>
      </c>
      <c r="C267" s="42" t="s">
        <v>855</v>
      </c>
      <c r="D267" s="42" t="s">
        <v>372</v>
      </c>
      <c r="E267" s="51">
        <v>42676</v>
      </c>
      <c r="F267" s="42" t="s">
        <v>504</v>
      </c>
      <c r="G267" s="42" t="s">
        <v>723</v>
      </c>
      <c r="H267" s="62" t="s">
        <v>862</v>
      </c>
      <c r="I267" s="43" t="s">
        <v>798</v>
      </c>
      <c r="J267" s="43" t="s">
        <v>271</v>
      </c>
      <c r="K267" s="43" t="s">
        <v>793</v>
      </c>
      <c r="L267" s="45" t="s">
        <v>707</v>
      </c>
      <c r="M267" s="43" t="s">
        <v>799</v>
      </c>
      <c r="N267" s="43" t="s">
        <v>888</v>
      </c>
      <c r="O267" s="48" t="s">
        <v>75</v>
      </c>
      <c r="P267" s="48" t="s">
        <v>90</v>
      </c>
      <c r="Q267" s="43" t="s">
        <v>404</v>
      </c>
      <c r="R267" s="50" t="s">
        <v>90</v>
      </c>
      <c r="S267" s="43" t="s">
        <v>163</v>
      </c>
      <c r="T267" s="43" t="s">
        <v>702</v>
      </c>
      <c r="U267" s="45">
        <v>256</v>
      </c>
      <c r="V267" s="46">
        <v>4.2</v>
      </c>
      <c r="W267" s="42" t="s">
        <v>396</v>
      </c>
      <c r="X267" s="42" t="s">
        <v>75</v>
      </c>
    </row>
    <row r="268" spans="1:24" s="49" customFormat="1" ht="18" x14ac:dyDescent="0.45">
      <c r="A268" s="42" t="s">
        <v>886</v>
      </c>
      <c r="B268" s="42" t="s">
        <v>889</v>
      </c>
      <c r="C268" s="42" t="s">
        <v>269</v>
      </c>
      <c r="D268" s="42" t="s">
        <v>372</v>
      </c>
      <c r="E268" s="51">
        <v>42676</v>
      </c>
      <c r="F268" s="42" t="s">
        <v>610</v>
      </c>
      <c r="G268" s="42" t="s">
        <v>723</v>
      </c>
      <c r="H268" s="62" t="s">
        <v>862</v>
      </c>
      <c r="I268" s="43" t="s">
        <v>798</v>
      </c>
      <c r="J268" s="43" t="s">
        <v>271</v>
      </c>
      <c r="K268" s="43" t="s">
        <v>793</v>
      </c>
      <c r="L268" s="45" t="s">
        <v>707</v>
      </c>
      <c r="M268" s="43" t="s">
        <v>799</v>
      </c>
      <c r="N268" s="43" t="s">
        <v>890</v>
      </c>
      <c r="O268" s="48" t="s">
        <v>75</v>
      </c>
      <c r="P268" s="48" t="s">
        <v>90</v>
      </c>
      <c r="Q268" s="43" t="s">
        <v>404</v>
      </c>
      <c r="R268" s="50" t="s">
        <v>90</v>
      </c>
      <c r="S268" s="43" t="s">
        <v>163</v>
      </c>
      <c r="T268" s="43" t="s">
        <v>702</v>
      </c>
      <c r="U268" s="45">
        <v>256</v>
      </c>
      <c r="V268" s="46">
        <v>4.2</v>
      </c>
      <c r="W268" s="42" t="s">
        <v>396</v>
      </c>
      <c r="X268" s="42" t="s">
        <v>75</v>
      </c>
    </row>
    <row r="269" spans="1:24" s="49" customFormat="1" ht="18" x14ac:dyDescent="0.45">
      <c r="A269" s="42" t="s">
        <v>732</v>
      </c>
      <c r="B269" s="42" t="s">
        <v>891</v>
      </c>
      <c r="C269" s="42" t="s">
        <v>855</v>
      </c>
      <c r="D269" s="42" t="s">
        <v>720</v>
      </c>
      <c r="E269" s="51">
        <v>42678</v>
      </c>
      <c r="F269" s="42" t="s">
        <v>504</v>
      </c>
      <c r="G269" s="42" t="s">
        <v>723</v>
      </c>
      <c r="H269" s="62" t="s">
        <v>892</v>
      </c>
      <c r="I269" s="43" t="s">
        <v>603</v>
      </c>
      <c r="J269" s="43" t="s">
        <v>278</v>
      </c>
      <c r="K269" s="43" t="s">
        <v>785</v>
      </c>
      <c r="L269" s="45" t="s">
        <v>730</v>
      </c>
      <c r="M269" s="43" t="s">
        <v>794</v>
      </c>
      <c r="N269" s="43" t="s">
        <v>893</v>
      </c>
      <c r="O269" s="48" t="s">
        <v>75</v>
      </c>
      <c r="P269" s="48" t="s">
        <v>90</v>
      </c>
      <c r="Q269" s="43" t="s">
        <v>163</v>
      </c>
      <c r="R269" s="50" t="s">
        <v>90</v>
      </c>
      <c r="S269" s="43" t="s">
        <v>163</v>
      </c>
      <c r="T269" s="43" t="s">
        <v>702</v>
      </c>
      <c r="U269" s="45">
        <v>256</v>
      </c>
      <c r="V269" s="46">
        <v>4.2</v>
      </c>
      <c r="W269" s="42" t="s">
        <v>737</v>
      </c>
      <c r="X269" s="42" t="s">
        <v>75</v>
      </c>
    </row>
    <row r="270" spans="1:24" s="49" customFormat="1" ht="18" x14ac:dyDescent="0.45">
      <c r="A270" s="42" t="s">
        <v>894</v>
      </c>
      <c r="B270" s="42" t="s">
        <v>895</v>
      </c>
      <c r="C270" s="42" t="s">
        <v>269</v>
      </c>
      <c r="D270" s="42" t="s">
        <v>720</v>
      </c>
      <c r="E270" s="51">
        <v>42692</v>
      </c>
      <c r="F270" s="42" t="s">
        <v>896</v>
      </c>
      <c r="G270" s="42" t="s">
        <v>723</v>
      </c>
      <c r="H270" s="62" t="s">
        <v>892</v>
      </c>
      <c r="I270" s="43" t="s">
        <v>603</v>
      </c>
      <c r="J270" s="43" t="s">
        <v>278</v>
      </c>
      <c r="K270" s="43" t="s">
        <v>785</v>
      </c>
      <c r="L270" s="45" t="s">
        <v>730</v>
      </c>
      <c r="M270" s="43" t="s">
        <v>794</v>
      </c>
      <c r="N270" s="43" t="s">
        <v>897</v>
      </c>
      <c r="O270" s="48" t="s">
        <v>75</v>
      </c>
      <c r="P270" s="48" t="s">
        <v>90</v>
      </c>
      <c r="Q270" s="43" t="s">
        <v>163</v>
      </c>
      <c r="R270" s="50" t="s">
        <v>90</v>
      </c>
      <c r="S270" s="43" t="s">
        <v>163</v>
      </c>
      <c r="T270" s="43" t="s">
        <v>702</v>
      </c>
      <c r="U270" s="45">
        <v>256</v>
      </c>
      <c r="V270" s="46">
        <v>4.2</v>
      </c>
      <c r="W270" s="42" t="s">
        <v>737</v>
      </c>
      <c r="X270" s="43" t="s">
        <v>75</v>
      </c>
    </row>
    <row r="271" spans="1:24" s="49" customFormat="1" ht="18" x14ac:dyDescent="0.45">
      <c r="A271" s="42" t="s">
        <v>898</v>
      </c>
      <c r="B271" s="42" t="s">
        <v>899</v>
      </c>
      <c r="C271" s="42" t="s">
        <v>855</v>
      </c>
      <c r="D271" s="42" t="s">
        <v>138</v>
      </c>
      <c r="E271" s="51">
        <v>42706</v>
      </c>
      <c r="F271" s="42" t="s">
        <v>900</v>
      </c>
      <c r="G271" s="42" t="s">
        <v>723</v>
      </c>
      <c r="H271" s="62" t="s">
        <v>901</v>
      </c>
      <c r="I271" s="43" t="s">
        <v>798</v>
      </c>
      <c r="J271" s="43" t="s">
        <v>271</v>
      </c>
      <c r="K271" s="43" t="s">
        <v>715</v>
      </c>
      <c r="L271" s="45" t="s">
        <v>707</v>
      </c>
      <c r="M271" s="43" t="s">
        <v>902</v>
      </c>
      <c r="N271" s="43" t="s">
        <v>903</v>
      </c>
      <c r="O271" s="48" t="s">
        <v>75</v>
      </c>
      <c r="P271" s="48" t="s">
        <v>90</v>
      </c>
      <c r="Q271" s="43" t="s">
        <v>404</v>
      </c>
      <c r="R271" s="50" t="s">
        <v>90</v>
      </c>
      <c r="S271" s="43" t="s">
        <v>163</v>
      </c>
      <c r="T271" s="43" t="s">
        <v>702</v>
      </c>
      <c r="U271" s="45">
        <v>256</v>
      </c>
      <c r="V271" s="46">
        <v>4.2</v>
      </c>
      <c r="W271" s="42" t="s">
        <v>396</v>
      </c>
      <c r="X271" s="43" t="s">
        <v>75</v>
      </c>
    </row>
    <row r="272" spans="1:24" s="49" customFormat="1" ht="18" x14ac:dyDescent="0.45">
      <c r="A272" s="42" t="s">
        <v>904</v>
      </c>
      <c r="B272" s="42" t="s">
        <v>905</v>
      </c>
      <c r="C272" s="42" t="s">
        <v>299</v>
      </c>
      <c r="D272" s="42" t="s">
        <v>720</v>
      </c>
      <c r="E272" s="51">
        <v>42769</v>
      </c>
      <c r="F272" s="42" t="s">
        <v>610</v>
      </c>
      <c r="G272" s="42" t="s">
        <v>610</v>
      </c>
      <c r="H272" s="62" t="s">
        <v>906</v>
      </c>
      <c r="I272" s="43" t="s">
        <v>798</v>
      </c>
      <c r="J272" s="43" t="s">
        <v>278</v>
      </c>
      <c r="K272" s="43" t="s">
        <v>764</v>
      </c>
      <c r="L272" s="45" t="s">
        <v>707</v>
      </c>
      <c r="M272" s="43" t="s">
        <v>907</v>
      </c>
      <c r="N272" s="43" t="s">
        <v>908</v>
      </c>
      <c r="O272" s="48" t="s">
        <v>75</v>
      </c>
      <c r="P272" s="48" t="s">
        <v>90</v>
      </c>
      <c r="Q272" s="43" t="s">
        <v>872</v>
      </c>
      <c r="R272" s="50" t="s">
        <v>90</v>
      </c>
      <c r="S272" s="43" t="s">
        <v>163</v>
      </c>
      <c r="T272" s="43" t="s">
        <v>702</v>
      </c>
      <c r="U272" s="45">
        <v>256</v>
      </c>
      <c r="V272" s="46">
        <v>4.2</v>
      </c>
      <c r="W272" s="42" t="s">
        <v>396</v>
      </c>
      <c r="X272" s="42" t="s">
        <v>90</v>
      </c>
    </row>
    <row r="273" spans="1:24" s="49" customFormat="1" ht="36" x14ac:dyDescent="0.45">
      <c r="A273" s="42" t="s">
        <v>677</v>
      </c>
      <c r="B273" s="42" t="s">
        <v>909</v>
      </c>
      <c r="C273" s="42" t="s">
        <v>269</v>
      </c>
      <c r="D273" s="42" t="s">
        <v>720</v>
      </c>
      <c r="E273" s="51">
        <v>42769</v>
      </c>
      <c r="F273" s="42" t="s">
        <v>610</v>
      </c>
      <c r="G273" s="42" t="s">
        <v>610</v>
      </c>
      <c r="H273" s="65" t="s">
        <v>910</v>
      </c>
      <c r="I273" s="43" t="s">
        <v>798</v>
      </c>
      <c r="J273" s="43" t="s">
        <v>278</v>
      </c>
      <c r="K273" s="43" t="s">
        <v>764</v>
      </c>
      <c r="L273" s="45" t="s">
        <v>707</v>
      </c>
      <c r="M273" s="43" t="s">
        <v>907</v>
      </c>
      <c r="N273" s="43" t="s">
        <v>819</v>
      </c>
      <c r="O273" s="48" t="s">
        <v>75</v>
      </c>
      <c r="P273" s="48" t="s">
        <v>90</v>
      </c>
      <c r="Q273" s="43" t="s">
        <v>872</v>
      </c>
      <c r="R273" s="50" t="s">
        <v>90</v>
      </c>
      <c r="S273" s="43" t="s">
        <v>163</v>
      </c>
      <c r="T273" s="43" t="s">
        <v>702</v>
      </c>
      <c r="U273" s="45">
        <v>256</v>
      </c>
      <c r="V273" s="46">
        <v>4.2</v>
      </c>
      <c r="W273" s="42" t="s">
        <v>396</v>
      </c>
      <c r="X273" s="43" t="s">
        <v>90</v>
      </c>
    </row>
    <row r="274" spans="1:24" s="49" customFormat="1" ht="18" x14ac:dyDescent="0.45">
      <c r="A274" s="43" t="s">
        <v>904</v>
      </c>
      <c r="B274" s="43" t="s">
        <v>905</v>
      </c>
      <c r="C274" s="43" t="s">
        <v>92</v>
      </c>
      <c r="D274" s="42" t="s">
        <v>720</v>
      </c>
      <c r="E274" s="51">
        <v>42769</v>
      </c>
      <c r="F274" s="42" t="s">
        <v>883</v>
      </c>
      <c r="G274" s="43" t="s">
        <v>610</v>
      </c>
      <c r="H274" s="62" t="s">
        <v>906</v>
      </c>
      <c r="I274" s="43" t="s">
        <v>798</v>
      </c>
      <c r="J274" s="43" t="s">
        <v>278</v>
      </c>
      <c r="K274" s="43" t="s">
        <v>764</v>
      </c>
      <c r="L274" s="45" t="s">
        <v>707</v>
      </c>
      <c r="M274" s="43" t="s">
        <v>907</v>
      </c>
      <c r="N274" s="43" t="s">
        <v>911</v>
      </c>
      <c r="O274" s="48" t="s">
        <v>75</v>
      </c>
      <c r="P274" s="48" t="s">
        <v>90</v>
      </c>
      <c r="Q274" s="43" t="s">
        <v>86</v>
      </c>
      <c r="R274" s="43" t="s">
        <v>163</v>
      </c>
      <c r="S274" s="43" t="s">
        <v>71</v>
      </c>
      <c r="T274" s="43" t="s">
        <v>702</v>
      </c>
      <c r="U274" s="45">
        <v>256</v>
      </c>
      <c r="V274" s="46">
        <v>4.2</v>
      </c>
      <c r="W274" s="43" t="s">
        <v>737</v>
      </c>
      <c r="X274" s="43" t="s">
        <v>90</v>
      </c>
    </row>
    <row r="275" spans="1:24" s="49" customFormat="1" ht="18" x14ac:dyDescent="0.45">
      <c r="A275" s="42" t="s">
        <v>912</v>
      </c>
      <c r="B275" s="42" t="s">
        <v>913</v>
      </c>
      <c r="C275" s="42" t="s">
        <v>855</v>
      </c>
      <c r="D275" s="42" t="s">
        <v>914</v>
      </c>
      <c r="E275" s="51">
        <v>42776</v>
      </c>
      <c r="F275" s="42" t="s">
        <v>504</v>
      </c>
      <c r="G275" s="42" t="s">
        <v>723</v>
      </c>
      <c r="H275" s="62" t="s">
        <v>901</v>
      </c>
      <c r="I275" s="43" t="s">
        <v>603</v>
      </c>
      <c r="J275" s="43" t="s">
        <v>278</v>
      </c>
      <c r="K275" s="43" t="s">
        <v>816</v>
      </c>
      <c r="L275" s="45" t="s">
        <v>730</v>
      </c>
      <c r="M275" s="43" t="s">
        <v>915</v>
      </c>
      <c r="N275" s="43" t="s">
        <v>916</v>
      </c>
      <c r="O275" s="48" t="s">
        <v>75</v>
      </c>
      <c r="P275" s="48" t="s">
        <v>90</v>
      </c>
      <c r="Q275" s="43" t="s">
        <v>872</v>
      </c>
      <c r="R275" s="50" t="s">
        <v>90</v>
      </c>
      <c r="S275" s="43" t="s">
        <v>90</v>
      </c>
      <c r="T275" s="43" t="s">
        <v>702</v>
      </c>
      <c r="U275" s="45">
        <v>256</v>
      </c>
      <c r="V275" s="46">
        <v>4.2</v>
      </c>
      <c r="W275" s="42" t="s">
        <v>396</v>
      </c>
      <c r="X275" s="42" t="s">
        <v>90</v>
      </c>
    </row>
    <row r="276" spans="1:24" s="49" customFormat="1" ht="18" x14ac:dyDescent="0.45">
      <c r="A276" s="42" t="s">
        <v>917</v>
      </c>
      <c r="B276" s="42" t="s">
        <v>918</v>
      </c>
      <c r="C276" s="42" t="s">
        <v>156</v>
      </c>
      <c r="D276" s="42" t="s">
        <v>811</v>
      </c>
      <c r="E276" s="51">
        <v>42790</v>
      </c>
      <c r="F276" s="42" t="s">
        <v>883</v>
      </c>
      <c r="G276" s="42" t="s">
        <v>610</v>
      </c>
      <c r="H276" s="62" t="s">
        <v>919</v>
      </c>
      <c r="I276" s="43" t="s">
        <v>798</v>
      </c>
      <c r="J276" s="43" t="s">
        <v>278</v>
      </c>
      <c r="K276" s="43" t="s">
        <v>793</v>
      </c>
      <c r="L276" s="45" t="s">
        <v>707</v>
      </c>
      <c r="M276" s="43" t="s">
        <v>716</v>
      </c>
      <c r="N276" s="43" t="s">
        <v>920</v>
      </c>
      <c r="O276" s="43"/>
      <c r="P276" s="43"/>
      <c r="Q276" s="43"/>
      <c r="R276" s="43"/>
      <c r="S276" s="43"/>
      <c r="T276" s="43" t="s">
        <v>921</v>
      </c>
      <c r="U276" s="45">
        <v>128</v>
      </c>
      <c r="V276" s="46">
        <v>4.0999999999999996</v>
      </c>
      <c r="W276" s="42" t="s">
        <v>737</v>
      </c>
      <c r="X276" s="42" t="s">
        <v>90</v>
      </c>
    </row>
    <row r="277" spans="1:24" s="49" customFormat="1" ht="18" x14ac:dyDescent="0.45">
      <c r="A277" s="42" t="s">
        <v>922</v>
      </c>
      <c r="B277" s="42" t="s">
        <v>922</v>
      </c>
      <c r="C277" s="42" t="s">
        <v>923</v>
      </c>
      <c r="D277" s="42" t="s">
        <v>740</v>
      </c>
      <c r="E277" s="51">
        <v>42804</v>
      </c>
      <c r="F277" s="42" t="s">
        <v>924</v>
      </c>
      <c r="G277" s="42" t="s">
        <v>925</v>
      </c>
      <c r="H277" s="62" t="s">
        <v>926</v>
      </c>
      <c r="I277" s="43" t="s">
        <v>603</v>
      </c>
      <c r="J277" s="43" t="s">
        <v>278</v>
      </c>
      <c r="K277" s="43" t="s">
        <v>785</v>
      </c>
      <c r="L277" s="45" t="s">
        <v>730</v>
      </c>
      <c r="M277" s="43" t="s">
        <v>927</v>
      </c>
      <c r="N277" s="43" t="s">
        <v>928</v>
      </c>
      <c r="O277" s="48" t="s">
        <v>75</v>
      </c>
      <c r="P277" s="43" t="s">
        <v>163</v>
      </c>
      <c r="Q277" s="43" t="s">
        <v>163</v>
      </c>
      <c r="R277" s="43" t="s">
        <v>163</v>
      </c>
      <c r="S277" s="43" t="s">
        <v>90</v>
      </c>
      <c r="T277" s="43" t="s">
        <v>702</v>
      </c>
      <c r="U277" s="45">
        <v>256</v>
      </c>
      <c r="V277" s="46">
        <v>4.2</v>
      </c>
      <c r="W277" s="42" t="s">
        <v>737</v>
      </c>
      <c r="X277" s="42" t="s">
        <v>90</v>
      </c>
    </row>
    <row r="278" spans="1:24" s="49" customFormat="1" ht="18" x14ac:dyDescent="0.45">
      <c r="A278" s="43" t="s">
        <v>922</v>
      </c>
      <c r="B278" s="43" t="s">
        <v>929</v>
      </c>
      <c r="C278" s="43" t="s">
        <v>923</v>
      </c>
      <c r="D278" s="42" t="s">
        <v>740</v>
      </c>
      <c r="E278" s="51">
        <v>42804</v>
      </c>
      <c r="F278" s="43" t="s">
        <v>930</v>
      </c>
      <c r="G278" s="43" t="s">
        <v>610</v>
      </c>
      <c r="H278" s="43" t="s">
        <v>931</v>
      </c>
      <c r="I278" s="43" t="s">
        <v>603</v>
      </c>
      <c r="J278" s="43" t="s">
        <v>278</v>
      </c>
      <c r="K278" s="43" t="s">
        <v>785</v>
      </c>
      <c r="L278" s="45" t="s">
        <v>730</v>
      </c>
      <c r="M278" s="43" t="s">
        <v>927</v>
      </c>
      <c r="N278" s="43" t="s">
        <v>932</v>
      </c>
      <c r="O278" s="48" t="s">
        <v>75</v>
      </c>
      <c r="P278" s="43" t="s">
        <v>71</v>
      </c>
      <c r="Q278" s="43" t="s">
        <v>71</v>
      </c>
      <c r="R278" s="43" t="s">
        <v>71</v>
      </c>
      <c r="S278" s="43" t="s">
        <v>71</v>
      </c>
      <c r="T278" s="43" t="s">
        <v>702</v>
      </c>
      <c r="U278" s="66">
        <v>200</v>
      </c>
      <c r="V278" s="46">
        <v>4.2</v>
      </c>
      <c r="W278" s="43" t="s">
        <v>737</v>
      </c>
      <c r="X278" s="43" t="s">
        <v>90</v>
      </c>
    </row>
    <row r="279" spans="1:24" s="49" customFormat="1" ht="18" x14ac:dyDescent="0.45">
      <c r="A279" s="42" t="s">
        <v>933</v>
      </c>
      <c r="B279" s="42" t="s">
        <v>934</v>
      </c>
      <c r="C279" s="42" t="s">
        <v>855</v>
      </c>
      <c r="D279" s="42" t="s">
        <v>372</v>
      </c>
      <c r="E279" s="51">
        <v>42881</v>
      </c>
      <c r="F279" s="42" t="s">
        <v>900</v>
      </c>
      <c r="G279" s="42" t="s">
        <v>925</v>
      </c>
      <c r="H279" s="43" t="s">
        <v>935</v>
      </c>
      <c r="I279" s="43" t="s">
        <v>857</v>
      </c>
      <c r="J279" s="43" t="s">
        <v>271</v>
      </c>
      <c r="K279" s="43" t="s">
        <v>793</v>
      </c>
      <c r="L279" s="45" t="s">
        <v>707</v>
      </c>
      <c r="M279" s="43" t="s">
        <v>799</v>
      </c>
      <c r="N279" s="43" t="s">
        <v>888</v>
      </c>
      <c r="O279" s="48" t="s">
        <v>75</v>
      </c>
      <c r="P279" s="48" t="s">
        <v>90</v>
      </c>
      <c r="Q279" s="43" t="s">
        <v>701</v>
      </c>
      <c r="R279" s="50" t="s">
        <v>90</v>
      </c>
      <c r="S279" s="43" t="s">
        <v>163</v>
      </c>
      <c r="T279" s="43" t="s">
        <v>702</v>
      </c>
      <c r="U279" s="45">
        <v>256</v>
      </c>
      <c r="V279" s="46">
        <v>4.2</v>
      </c>
      <c r="W279" s="42" t="s">
        <v>396</v>
      </c>
      <c r="X279" s="43" t="s">
        <v>90</v>
      </c>
    </row>
    <row r="280" spans="1:24" s="49" customFormat="1" ht="18" x14ac:dyDescent="0.45">
      <c r="A280" s="42" t="s">
        <v>933</v>
      </c>
      <c r="B280" s="42" t="s">
        <v>936</v>
      </c>
      <c r="C280" s="42" t="s">
        <v>269</v>
      </c>
      <c r="D280" s="42" t="s">
        <v>372</v>
      </c>
      <c r="E280" s="51">
        <v>42881</v>
      </c>
      <c r="F280" s="42" t="s">
        <v>900</v>
      </c>
      <c r="G280" s="42" t="s">
        <v>925</v>
      </c>
      <c r="H280" s="62" t="s">
        <v>862</v>
      </c>
      <c r="I280" s="43" t="s">
        <v>857</v>
      </c>
      <c r="J280" s="43" t="s">
        <v>271</v>
      </c>
      <c r="K280" s="43" t="s">
        <v>793</v>
      </c>
      <c r="L280" s="45" t="s">
        <v>707</v>
      </c>
      <c r="M280" s="43" t="s">
        <v>799</v>
      </c>
      <c r="N280" s="43" t="s">
        <v>916</v>
      </c>
      <c r="O280" s="48" t="s">
        <v>75</v>
      </c>
      <c r="P280" s="48" t="s">
        <v>90</v>
      </c>
      <c r="Q280" s="43" t="s">
        <v>701</v>
      </c>
      <c r="R280" s="50" t="s">
        <v>90</v>
      </c>
      <c r="S280" s="43" t="s">
        <v>163</v>
      </c>
      <c r="T280" s="43" t="s">
        <v>702</v>
      </c>
      <c r="U280" s="45">
        <v>256</v>
      </c>
      <c r="V280" s="46">
        <v>4.2</v>
      </c>
      <c r="W280" s="42" t="s">
        <v>396</v>
      </c>
      <c r="X280" s="43" t="s">
        <v>90</v>
      </c>
    </row>
    <row r="281" spans="1:24" s="49" customFormat="1" ht="18" x14ac:dyDescent="0.45">
      <c r="A281" s="43" t="s">
        <v>933</v>
      </c>
      <c r="B281" s="43" t="s">
        <v>937</v>
      </c>
      <c r="C281" s="43" t="s">
        <v>92</v>
      </c>
      <c r="D281" s="42" t="s">
        <v>61</v>
      </c>
      <c r="E281" s="51">
        <v>42881</v>
      </c>
      <c r="F281" s="42" t="s">
        <v>883</v>
      </c>
      <c r="G281" s="43" t="s">
        <v>925</v>
      </c>
      <c r="H281" s="62" t="s">
        <v>862</v>
      </c>
      <c r="I281" s="42" t="s">
        <v>116</v>
      </c>
      <c r="J281" s="43" t="s">
        <v>271</v>
      </c>
      <c r="K281" s="43" t="s">
        <v>793</v>
      </c>
      <c r="L281" s="45" t="s">
        <v>707</v>
      </c>
      <c r="M281" s="43" t="s">
        <v>799</v>
      </c>
      <c r="N281" s="43" t="s">
        <v>938</v>
      </c>
      <c r="O281" s="48" t="s">
        <v>75</v>
      </c>
      <c r="P281" s="48" t="s">
        <v>90</v>
      </c>
      <c r="Q281" s="43" t="s">
        <v>404</v>
      </c>
      <c r="R281" s="50" t="s">
        <v>90</v>
      </c>
      <c r="S281" s="43" t="s">
        <v>71</v>
      </c>
      <c r="T281" s="43" t="s">
        <v>194</v>
      </c>
      <c r="U281" s="66">
        <v>256</v>
      </c>
      <c r="V281" s="46">
        <v>4.2</v>
      </c>
      <c r="W281" s="43" t="s">
        <v>852</v>
      </c>
      <c r="X281" s="43" t="s">
        <v>90</v>
      </c>
    </row>
    <row r="282" spans="1:24" s="49" customFormat="1" ht="18" x14ac:dyDescent="0.45">
      <c r="A282" s="42" t="s">
        <v>939</v>
      </c>
      <c r="B282" s="42" t="s">
        <v>940</v>
      </c>
      <c r="C282" s="42" t="s">
        <v>855</v>
      </c>
      <c r="D282" s="42" t="s">
        <v>941</v>
      </c>
      <c r="E282" s="51">
        <v>42894</v>
      </c>
      <c r="F282" s="42" t="s">
        <v>942</v>
      </c>
      <c r="G282" s="42" t="s">
        <v>610</v>
      </c>
      <c r="H282" s="62" t="s">
        <v>943</v>
      </c>
      <c r="I282" s="43" t="s">
        <v>857</v>
      </c>
      <c r="J282" s="43" t="s">
        <v>178</v>
      </c>
      <c r="K282" s="43" t="s">
        <v>944</v>
      </c>
      <c r="L282" s="45" t="s">
        <v>945</v>
      </c>
      <c r="M282" s="43" t="s">
        <v>716</v>
      </c>
      <c r="N282" s="43" t="s">
        <v>946</v>
      </c>
      <c r="O282" s="48" t="s">
        <v>75</v>
      </c>
      <c r="P282" s="48" t="s">
        <v>90</v>
      </c>
      <c r="Q282" s="43" t="s">
        <v>701</v>
      </c>
      <c r="R282" s="50" t="s">
        <v>90</v>
      </c>
      <c r="S282" s="43" t="s">
        <v>163</v>
      </c>
      <c r="T282" s="43" t="s">
        <v>702</v>
      </c>
      <c r="U282" s="45">
        <v>256</v>
      </c>
      <c r="V282" s="46">
        <v>5</v>
      </c>
      <c r="W282" s="42" t="s">
        <v>396</v>
      </c>
      <c r="X282" s="43" t="s">
        <v>90</v>
      </c>
    </row>
    <row r="283" spans="1:24" s="49" customFormat="1" ht="18" x14ac:dyDescent="0.45">
      <c r="A283" s="42" t="s">
        <v>947</v>
      </c>
      <c r="B283" s="42" t="s">
        <v>948</v>
      </c>
      <c r="C283" s="42" t="s">
        <v>855</v>
      </c>
      <c r="D283" s="42" t="s">
        <v>941</v>
      </c>
      <c r="E283" s="51">
        <v>42894</v>
      </c>
      <c r="F283" s="42" t="s">
        <v>610</v>
      </c>
      <c r="G283" s="42" t="s">
        <v>610</v>
      </c>
      <c r="H283" s="62" t="s">
        <v>943</v>
      </c>
      <c r="I283" s="43" t="s">
        <v>857</v>
      </c>
      <c r="J283" s="43" t="s">
        <v>178</v>
      </c>
      <c r="K283" s="43" t="s">
        <v>949</v>
      </c>
      <c r="L283" s="45" t="s">
        <v>945</v>
      </c>
      <c r="M283" s="43" t="s">
        <v>950</v>
      </c>
      <c r="N283" s="43" t="s">
        <v>800</v>
      </c>
      <c r="O283" s="48" t="s">
        <v>75</v>
      </c>
      <c r="P283" s="48" t="s">
        <v>90</v>
      </c>
      <c r="Q283" s="43" t="s">
        <v>701</v>
      </c>
      <c r="R283" s="50" t="s">
        <v>90</v>
      </c>
      <c r="S283" s="43" t="s">
        <v>163</v>
      </c>
      <c r="T283" s="43" t="s">
        <v>702</v>
      </c>
      <c r="U283" s="45">
        <v>256</v>
      </c>
      <c r="V283" s="46">
        <v>5</v>
      </c>
      <c r="W283" s="42" t="s">
        <v>396</v>
      </c>
      <c r="X283" s="43" t="s">
        <v>90</v>
      </c>
    </row>
    <row r="284" spans="1:24" s="49" customFormat="1" ht="18" x14ac:dyDescent="0.45">
      <c r="A284" s="42" t="s">
        <v>939</v>
      </c>
      <c r="B284" s="42" t="s">
        <v>951</v>
      </c>
      <c r="C284" s="42" t="s">
        <v>269</v>
      </c>
      <c r="D284" s="42" t="s">
        <v>941</v>
      </c>
      <c r="E284" s="51">
        <v>42894</v>
      </c>
      <c r="F284" s="42" t="s">
        <v>610</v>
      </c>
      <c r="G284" s="42" t="s">
        <v>610</v>
      </c>
      <c r="H284" s="62" t="s">
        <v>943</v>
      </c>
      <c r="I284" s="43" t="s">
        <v>857</v>
      </c>
      <c r="J284" s="43" t="s">
        <v>178</v>
      </c>
      <c r="K284" s="43" t="s">
        <v>944</v>
      </c>
      <c r="L284" s="45" t="s">
        <v>945</v>
      </c>
      <c r="M284" s="43" t="s">
        <v>716</v>
      </c>
      <c r="N284" s="43" t="s">
        <v>952</v>
      </c>
      <c r="O284" s="48" t="s">
        <v>75</v>
      </c>
      <c r="P284" s="48" t="s">
        <v>90</v>
      </c>
      <c r="Q284" s="43" t="s">
        <v>701</v>
      </c>
      <c r="R284" s="50" t="s">
        <v>90</v>
      </c>
      <c r="S284" s="43" t="s">
        <v>163</v>
      </c>
      <c r="T284" s="43" t="s">
        <v>702</v>
      </c>
      <c r="U284" s="45">
        <v>256</v>
      </c>
      <c r="V284" s="46">
        <v>5</v>
      </c>
      <c r="W284" s="42" t="s">
        <v>396</v>
      </c>
      <c r="X284" s="43" t="s">
        <v>90</v>
      </c>
    </row>
    <row r="285" spans="1:24" s="49" customFormat="1" ht="18" x14ac:dyDescent="0.45">
      <c r="A285" s="43" t="s">
        <v>953</v>
      </c>
      <c r="B285" s="43" t="s">
        <v>954</v>
      </c>
      <c r="C285" s="43" t="s">
        <v>274</v>
      </c>
      <c r="D285" s="42" t="s">
        <v>811</v>
      </c>
      <c r="E285" s="51">
        <v>42895</v>
      </c>
      <c r="F285" s="43" t="s">
        <v>896</v>
      </c>
      <c r="G285" s="43" t="s">
        <v>610</v>
      </c>
      <c r="H285" s="42" t="s">
        <v>955</v>
      </c>
      <c r="I285" s="42" t="s">
        <v>451</v>
      </c>
      <c r="J285" s="42" t="s">
        <v>271</v>
      </c>
      <c r="K285" s="43" t="s">
        <v>793</v>
      </c>
      <c r="L285" s="45" t="s">
        <v>707</v>
      </c>
      <c r="M285" s="43" t="s">
        <v>716</v>
      </c>
      <c r="N285" s="43" t="s">
        <v>956</v>
      </c>
      <c r="O285" s="43" t="s">
        <v>71</v>
      </c>
      <c r="P285" s="43" t="s">
        <v>71</v>
      </c>
      <c r="Q285" s="43" t="s">
        <v>71</v>
      </c>
      <c r="R285" s="43" t="s">
        <v>71</v>
      </c>
      <c r="S285" s="43" t="s">
        <v>71</v>
      </c>
      <c r="T285" s="43" t="s">
        <v>957</v>
      </c>
      <c r="U285" s="45">
        <v>128</v>
      </c>
      <c r="V285" s="46">
        <v>4.0999999999999996</v>
      </c>
      <c r="W285" s="43" t="s">
        <v>852</v>
      </c>
      <c r="X285" s="43" t="s">
        <v>90</v>
      </c>
    </row>
    <row r="286" spans="1:24" s="49" customFormat="1" ht="18" x14ac:dyDescent="0.45">
      <c r="A286" s="42" t="s">
        <v>958</v>
      </c>
      <c r="B286" s="42" t="s">
        <v>959</v>
      </c>
      <c r="C286" s="42" t="s">
        <v>855</v>
      </c>
      <c r="D286" s="42" t="s">
        <v>941</v>
      </c>
      <c r="E286" s="51">
        <v>42901</v>
      </c>
      <c r="F286" s="42" t="s">
        <v>610</v>
      </c>
      <c r="G286" s="42" t="s">
        <v>610</v>
      </c>
      <c r="H286" s="62" t="s">
        <v>960</v>
      </c>
      <c r="I286" s="43" t="s">
        <v>798</v>
      </c>
      <c r="J286" s="43" t="s">
        <v>271</v>
      </c>
      <c r="K286" s="43" t="s">
        <v>764</v>
      </c>
      <c r="L286" s="45" t="s">
        <v>117</v>
      </c>
      <c r="M286" s="43" t="s">
        <v>716</v>
      </c>
      <c r="N286" s="43" t="s">
        <v>961</v>
      </c>
      <c r="O286" s="48" t="s">
        <v>75</v>
      </c>
      <c r="P286" s="48" t="s">
        <v>90</v>
      </c>
      <c r="Q286" s="43" t="s">
        <v>872</v>
      </c>
      <c r="R286" s="50" t="s">
        <v>90</v>
      </c>
      <c r="S286" s="43" t="s">
        <v>163</v>
      </c>
      <c r="T286" s="43" t="s">
        <v>702</v>
      </c>
      <c r="U286" s="45">
        <v>256</v>
      </c>
      <c r="V286" s="46">
        <v>4.2</v>
      </c>
      <c r="W286" s="42" t="s">
        <v>396</v>
      </c>
      <c r="X286" s="43" t="s">
        <v>90</v>
      </c>
    </row>
    <row r="287" spans="1:24" s="49" customFormat="1" ht="18" x14ac:dyDescent="0.45">
      <c r="A287" s="42" t="s">
        <v>962</v>
      </c>
      <c r="B287" s="42" t="s">
        <v>963</v>
      </c>
      <c r="C287" s="42" t="s">
        <v>855</v>
      </c>
      <c r="D287" s="42" t="s">
        <v>372</v>
      </c>
      <c r="E287" s="51">
        <v>42902</v>
      </c>
      <c r="F287" s="42" t="s">
        <v>942</v>
      </c>
      <c r="G287" s="42" t="s">
        <v>925</v>
      </c>
      <c r="H287" s="62" t="s">
        <v>943</v>
      </c>
      <c r="I287" s="43" t="s">
        <v>857</v>
      </c>
      <c r="J287" s="43" t="s">
        <v>178</v>
      </c>
      <c r="K287" s="43" t="s">
        <v>715</v>
      </c>
      <c r="L287" s="45" t="s">
        <v>826</v>
      </c>
      <c r="M287" s="43" t="s">
        <v>964</v>
      </c>
      <c r="N287" s="43" t="s">
        <v>802</v>
      </c>
      <c r="O287" s="48" t="s">
        <v>75</v>
      </c>
      <c r="P287" s="48" t="s">
        <v>90</v>
      </c>
      <c r="Q287" s="43" t="s">
        <v>701</v>
      </c>
      <c r="R287" s="50" t="s">
        <v>90</v>
      </c>
      <c r="S287" s="43" t="s">
        <v>163</v>
      </c>
      <c r="T287" s="43" t="s">
        <v>702</v>
      </c>
      <c r="U287" s="45">
        <v>256</v>
      </c>
      <c r="V287" s="46">
        <v>5</v>
      </c>
      <c r="W287" s="42" t="s">
        <v>396</v>
      </c>
      <c r="X287" s="43" t="s">
        <v>90</v>
      </c>
    </row>
    <row r="288" spans="1:24" s="49" customFormat="1" ht="18" x14ac:dyDescent="0.45">
      <c r="A288" s="42" t="s">
        <v>965</v>
      </c>
      <c r="B288" s="42" t="s">
        <v>966</v>
      </c>
      <c r="C288" s="42" t="s">
        <v>269</v>
      </c>
      <c r="D288" s="42" t="s">
        <v>740</v>
      </c>
      <c r="E288" s="51">
        <v>42916</v>
      </c>
      <c r="F288" s="43" t="s">
        <v>792</v>
      </c>
      <c r="G288" s="42" t="s">
        <v>925</v>
      </c>
      <c r="H288" s="62" t="s">
        <v>901</v>
      </c>
      <c r="I288" s="43" t="s">
        <v>798</v>
      </c>
      <c r="J288" s="43" t="s">
        <v>271</v>
      </c>
      <c r="K288" s="43" t="s">
        <v>822</v>
      </c>
      <c r="L288" s="45" t="s">
        <v>117</v>
      </c>
      <c r="M288" s="43" t="s">
        <v>967</v>
      </c>
      <c r="N288" s="43" t="s">
        <v>968</v>
      </c>
      <c r="O288" s="48" t="s">
        <v>75</v>
      </c>
      <c r="P288" s="48" t="s">
        <v>90</v>
      </c>
      <c r="Q288" s="43" t="s">
        <v>163</v>
      </c>
      <c r="R288" s="50" t="s">
        <v>90</v>
      </c>
      <c r="S288" s="43" t="s">
        <v>163</v>
      </c>
      <c r="T288" s="43" t="s">
        <v>702</v>
      </c>
      <c r="U288" s="45">
        <v>256</v>
      </c>
      <c r="V288" s="46">
        <v>4.2</v>
      </c>
      <c r="W288" s="42" t="s">
        <v>396</v>
      </c>
      <c r="X288" s="43" t="s">
        <v>90</v>
      </c>
    </row>
    <row r="289" spans="1:24" s="49" customFormat="1" ht="18" x14ac:dyDescent="0.45">
      <c r="A289" s="42" t="s">
        <v>969</v>
      </c>
      <c r="B289" s="42" t="s">
        <v>970</v>
      </c>
      <c r="C289" s="42" t="s">
        <v>269</v>
      </c>
      <c r="D289" s="42" t="s">
        <v>720</v>
      </c>
      <c r="E289" s="51">
        <v>42923</v>
      </c>
      <c r="F289" s="42" t="s">
        <v>883</v>
      </c>
      <c r="G289" s="42" t="s">
        <v>925</v>
      </c>
      <c r="H289" s="43" t="s">
        <v>971</v>
      </c>
      <c r="I289" s="43" t="s">
        <v>857</v>
      </c>
      <c r="J289" s="43" t="s">
        <v>178</v>
      </c>
      <c r="K289" s="43" t="s">
        <v>807</v>
      </c>
      <c r="L289" s="45" t="s">
        <v>698</v>
      </c>
      <c r="M289" s="43" t="s">
        <v>972</v>
      </c>
      <c r="N289" s="43" t="s">
        <v>973</v>
      </c>
      <c r="O289" s="48" t="s">
        <v>75</v>
      </c>
      <c r="P289" s="48" t="s">
        <v>90</v>
      </c>
      <c r="Q289" s="43" t="s">
        <v>701</v>
      </c>
      <c r="R289" s="50" t="s">
        <v>90</v>
      </c>
      <c r="S289" s="43" t="s">
        <v>163</v>
      </c>
      <c r="T289" s="43" t="s">
        <v>702</v>
      </c>
      <c r="U289" s="45">
        <v>256</v>
      </c>
      <c r="V289" s="46">
        <v>5</v>
      </c>
      <c r="W289" s="42" t="s">
        <v>396</v>
      </c>
      <c r="X289" s="43" t="s">
        <v>90</v>
      </c>
    </row>
    <row r="290" spans="1:24" s="49" customFormat="1" ht="18" x14ac:dyDescent="0.45">
      <c r="A290" s="43" t="s">
        <v>969</v>
      </c>
      <c r="B290" s="43" t="s">
        <v>974</v>
      </c>
      <c r="C290" s="43" t="s">
        <v>92</v>
      </c>
      <c r="D290" s="42" t="s">
        <v>720</v>
      </c>
      <c r="E290" s="51">
        <v>42923</v>
      </c>
      <c r="F290" s="43" t="s">
        <v>975</v>
      </c>
      <c r="G290" s="43" t="s">
        <v>925</v>
      </c>
      <c r="H290" s="62" t="s">
        <v>943</v>
      </c>
      <c r="I290" s="43" t="s">
        <v>116</v>
      </c>
      <c r="J290" s="43" t="s">
        <v>159</v>
      </c>
      <c r="K290" s="43" t="s">
        <v>807</v>
      </c>
      <c r="L290" s="45" t="s">
        <v>698</v>
      </c>
      <c r="M290" s="43" t="s">
        <v>972</v>
      </c>
      <c r="N290" s="42" t="s">
        <v>649</v>
      </c>
      <c r="O290" s="48" t="s">
        <v>75</v>
      </c>
      <c r="P290" s="48" t="s">
        <v>90</v>
      </c>
      <c r="Q290" s="43" t="s">
        <v>404</v>
      </c>
      <c r="R290" s="50" t="s">
        <v>90</v>
      </c>
      <c r="S290" s="43" t="s">
        <v>71</v>
      </c>
      <c r="T290" s="43" t="s">
        <v>194</v>
      </c>
      <c r="U290" s="66">
        <v>256</v>
      </c>
      <c r="V290" s="46">
        <v>5</v>
      </c>
      <c r="W290" s="43" t="s">
        <v>852</v>
      </c>
      <c r="X290" s="43" t="s">
        <v>90</v>
      </c>
    </row>
    <row r="291" spans="1:24" s="49" customFormat="1" ht="36" x14ac:dyDescent="0.45">
      <c r="A291" s="43" t="s">
        <v>976</v>
      </c>
      <c r="B291" s="43" t="s">
        <v>977</v>
      </c>
      <c r="C291" s="43" t="s">
        <v>299</v>
      </c>
      <c r="D291" s="42" t="s">
        <v>609</v>
      </c>
      <c r="E291" s="51">
        <v>42923</v>
      </c>
      <c r="F291" s="43" t="s">
        <v>900</v>
      </c>
      <c r="G291" s="43" t="s">
        <v>925</v>
      </c>
      <c r="H291" s="65" t="s">
        <v>971</v>
      </c>
      <c r="I291" s="65" t="s">
        <v>857</v>
      </c>
      <c r="J291" s="65" t="s">
        <v>178</v>
      </c>
      <c r="K291" s="43" t="s">
        <v>715</v>
      </c>
      <c r="L291" s="45" t="s">
        <v>698</v>
      </c>
      <c r="M291" s="43" t="s">
        <v>716</v>
      </c>
      <c r="N291" s="43" t="s">
        <v>978</v>
      </c>
      <c r="O291" s="48" t="s">
        <v>75</v>
      </c>
      <c r="P291" s="48" t="s">
        <v>90</v>
      </c>
      <c r="Q291" s="43" t="s">
        <v>71</v>
      </c>
      <c r="R291" s="50" t="s">
        <v>90</v>
      </c>
      <c r="S291" s="43" t="s">
        <v>71</v>
      </c>
      <c r="T291" s="43" t="s">
        <v>702</v>
      </c>
      <c r="U291" s="66">
        <v>256</v>
      </c>
      <c r="V291" s="46">
        <v>4.2</v>
      </c>
      <c r="W291" s="43" t="s">
        <v>852</v>
      </c>
      <c r="X291" s="43" t="s">
        <v>90</v>
      </c>
    </row>
    <row r="292" spans="1:24" s="49" customFormat="1" ht="18" x14ac:dyDescent="0.45">
      <c r="A292" s="42" t="s">
        <v>979</v>
      </c>
      <c r="B292" s="42" t="s">
        <v>979</v>
      </c>
      <c r="C292" s="42" t="s">
        <v>156</v>
      </c>
      <c r="D292" s="42" t="s">
        <v>93</v>
      </c>
      <c r="E292" s="51">
        <v>43000</v>
      </c>
      <c r="F292" s="42" t="s">
        <v>582</v>
      </c>
      <c r="G292" s="42" t="s">
        <v>980</v>
      </c>
      <c r="H292" s="43" t="s">
        <v>981</v>
      </c>
      <c r="I292" s="43" t="s">
        <v>603</v>
      </c>
      <c r="J292" s="43" t="s">
        <v>178</v>
      </c>
      <c r="K292" s="43" t="s">
        <v>764</v>
      </c>
      <c r="L292" s="45" t="s">
        <v>576</v>
      </c>
      <c r="M292" s="43" t="s">
        <v>982</v>
      </c>
      <c r="N292" s="43"/>
      <c r="O292" s="48" t="s">
        <v>75</v>
      </c>
      <c r="P292" s="48" t="s">
        <v>162</v>
      </c>
      <c r="Q292" s="43" t="s">
        <v>163</v>
      </c>
      <c r="R292" s="50" t="s">
        <v>90</v>
      </c>
      <c r="S292" s="42" t="s">
        <v>71</v>
      </c>
      <c r="T292" s="43"/>
      <c r="U292" s="45"/>
      <c r="V292" s="46">
        <v>5</v>
      </c>
      <c r="W292" s="42" t="s">
        <v>396</v>
      </c>
      <c r="X292" s="42" t="s">
        <v>75</v>
      </c>
    </row>
    <row r="293" spans="1:24" s="49" customFormat="1" ht="18" x14ac:dyDescent="0.45">
      <c r="A293" s="42" t="s">
        <v>983</v>
      </c>
      <c r="B293" s="42" t="s">
        <v>983</v>
      </c>
      <c r="C293" s="42" t="s">
        <v>156</v>
      </c>
      <c r="D293" s="42" t="s">
        <v>93</v>
      </c>
      <c r="E293" s="51">
        <v>43000</v>
      </c>
      <c r="F293" s="42" t="s">
        <v>984</v>
      </c>
      <c r="G293" s="42" t="s">
        <v>980</v>
      </c>
      <c r="H293" s="43" t="s">
        <v>981</v>
      </c>
      <c r="I293" s="43" t="s">
        <v>798</v>
      </c>
      <c r="J293" s="43" t="s">
        <v>178</v>
      </c>
      <c r="K293" s="43" t="s">
        <v>715</v>
      </c>
      <c r="L293" s="45" t="s">
        <v>341</v>
      </c>
      <c r="M293" s="43" t="s">
        <v>985</v>
      </c>
      <c r="N293" s="43"/>
      <c r="O293" s="48" t="s">
        <v>75</v>
      </c>
      <c r="P293" s="48" t="s">
        <v>162</v>
      </c>
      <c r="Q293" s="43" t="s">
        <v>163</v>
      </c>
      <c r="R293" s="50" t="s">
        <v>90</v>
      </c>
      <c r="S293" s="42" t="s">
        <v>71</v>
      </c>
      <c r="T293" s="43"/>
      <c r="U293" s="45"/>
      <c r="V293" s="46">
        <v>5</v>
      </c>
      <c r="W293" s="42" t="s">
        <v>396</v>
      </c>
      <c r="X293" s="42" t="s">
        <v>75</v>
      </c>
    </row>
    <row r="294" spans="1:24" s="49" customFormat="1" ht="18" x14ac:dyDescent="0.45">
      <c r="A294" s="42" t="s">
        <v>979</v>
      </c>
      <c r="B294" s="43" t="s">
        <v>979</v>
      </c>
      <c r="C294" s="43" t="s">
        <v>299</v>
      </c>
      <c r="D294" s="43" t="s">
        <v>93</v>
      </c>
      <c r="E294" s="51">
        <v>43000</v>
      </c>
      <c r="F294" s="42" t="s">
        <v>842</v>
      </c>
      <c r="G294" s="43" t="s">
        <v>980</v>
      </c>
      <c r="H294" s="62" t="s">
        <v>986</v>
      </c>
      <c r="I294" s="43" t="s">
        <v>603</v>
      </c>
      <c r="J294" s="43" t="s">
        <v>178</v>
      </c>
      <c r="K294" s="43" t="s">
        <v>764</v>
      </c>
      <c r="L294" s="45" t="s">
        <v>987</v>
      </c>
      <c r="M294" s="43" t="s">
        <v>982</v>
      </c>
      <c r="N294" s="43"/>
      <c r="O294" s="48" t="s">
        <v>75</v>
      </c>
      <c r="P294" s="48" t="s">
        <v>162</v>
      </c>
      <c r="Q294" s="43" t="s">
        <v>163</v>
      </c>
      <c r="R294" s="50" t="s">
        <v>90</v>
      </c>
      <c r="S294" s="42" t="s">
        <v>71</v>
      </c>
      <c r="T294" s="43"/>
      <c r="U294" s="66"/>
      <c r="V294" s="46">
        <v>5</v>
      </c>
      <c r="W294" s="43" t="s">
        <v>852</v>
      </c>
      <c r="X294" s="43" t="s">
        <v>90</v>
      </c>
    </row>
    <row r="295" spans="1:24" s="49" customFormat="1" ht="18" x14ac:dyDescent="0.45">
      <c r="A295" s="42" t="s">
        <v>979</v>
      </c>
      <c r="B295" s="43" t="s">
        <v>979</v>
      </c>
      <c r="C295" s="43" t="s">
        <v>299</v>
      </c>
      <c r="D295" s="43" t="s">
        <v>93</v>
      </c>
      <c r="E295" s="51">
        <v>43000</v>
      </c>
      <c r="F295" s="43" t="s">
        <v>988</v>
      </c>
      <c r="G295" s="43" t="s">
        <v>980</v>
      </c>
      <c r="H295" s="43" t="s">
        <v>986</v>
      </c>
      <c r="I295" s="43" t="s">
        <v>603</v>
      </c>
      <c r="J295" s="43" t="s">
        <v>178</v>
      </c>
      <c r="K295" s="43" t="s">
        <v>764</v>
      </c>
      <c r="L295" s="45" t="s">
        <v>987</v>
      </c>
      <c r="M295" s="43" t="s">
        <v>982</v>
      </c>
      <c r="N295" s="43"/>
      <c r="O295" s="48" t="s">
        <v>75</v>
      </c>
      <c r="P295" s="48" t="s">
        <v>162</v>
      </c>
      <c r="Q295" s="43" t="s">
        <v>163</v>
      </c>
      <c r="R295" s="50" t="s">
        <v>90</v>
      </c>
      <c r="S295" s="42" t="s">
        <v>71</v>
      </c>
      <c r="T295" s="43"/>
      <c r="U295" s="66"/>
      <c r="V295" s="46">
        <v>5</v>
      </c>
      <c r="W295" s="43" t="s">
        <v>852</v>
      </c>
      <c r="X295" s="43" t="s">
        <v>90</v>
      </c>
    </row>
    <row r="296" spans="1:24" s="49" customFormat="1" ht="18" x14ac:dyDescent="0.45">
      <c r="A296" s="42" t="s">
        <v>983</v>
      </c>
      <c r="B296" s="43" t="s">
        <v>983</v>
      </c>
      <c r="C296" s="43" t="s">
        <v>299</v>
      </c>
      <c r="D296" s="43" t="s">
        <v>93</v>
      </c>
      <c r="E296" s="51">
        <v>43000</v>
      </c>
      <c r="F296" s="42" t="s">
        <v>878</v>
      </c>
      <c r="G296" s="43" t="s">
        <v>980</v>
      </c>
      <c r="H296" s="62" t="s">
        <v>986</v>
      </c>
      <c r="I296" s="43" t="s">
        <v>798</v>
      </c>
      <c r="J296" s="43" t="s">
        <v>178</v>
      </c>
      <c r="K296" s="43" t="s">
        <v>715</v>
      </c>
      <c r="L296" s="45" t="s">
        <v>707</v>
      </c>
      <c r="M296" s="43" t="s">
        <v>989</v>
      </c>
      <c r="N296" s="43"/>
      <c r="O296" s="48" t="s">
        <v>75</v>
      </c>
      <c r="P296" s="48" t="s">
        <v>162</v>
      </c>
      <c r="Q296" s="43" t="s">
        <v>163</v>
      </c>
      <c r="R296" s="50" t="s">
        <v>90</v>
      </c>
      <c r="S296" s="42" t="s">
        <v>71</v>
      </c>
      <c r="T296" s="43"/>
      <c r="U296" s="66"/>
      <c r="V296" s="46">
        <v>5</v>
      </c>
      <c r="W296" s="43" t="s">
        <v>852</v>
      </c>
      <c r="X296" s="43" t="s">
        <v>90</v>
      </c>
    </row>
    <row r="297" spans="1:24" s="49" customFormat="1" ht="18" x14ac:dyDescent="0.45">
      <c r="A297" s="42" t="s">
        <v>983</v>
      </c>
      <c r="B297" s="43" t="s">
        <v>983</v>
      </c>
      <c r="C297" s="43" t="s">
        <v>269</v>
      </c>
      <c r="D297" s="43" t="s">
        <v>93</v>
      </c>
      <c r="E297" s="51">
        <v>43000</v>
      </c>
      <c r="F297" s="42" t="s">
        <v>842</v>
      </c>
      <c r="G297" s="43" t="s">
        <v>980</v>
      </c>
      <c r="H297" s="62" t="s">
        <v>986</v>
      </c>
      <c r="I297" s="43" t="s">
        <v>798</v>
      </c>
      <c r="J297" s="43" t="s">
        <v>178</v>
      </c>
      <c r="K297" s="43" t="s">
        <v>715</v>
      </c>
      <c r="L297" s="45" t="s">
        <v>707</v>
      </c>
      <c r="M297" s="43" t="s">
        <v>989</v>
      </c>
      <c r="N297" s="43"/>
      <c r="O297" s="48" t="s">
        <v>75</v>
      </c>
      <c r="P297" s="48" t="s">
        <v>162</v>
      </c>
      <c r="Q297" s="43" t="s">
        <v>163</v>
      </c>
      <c r="R297" s="50" t="s">
        <v>90</v>
      </c>
      <c r="S297" s="42" t="s">
        <v>71</v>
      </c>
      <c r="T297" s="43"/>
      <c r="U297" s="66"/>
      <c r="V297" s="46">
        <v>5</v>
      </c>
      <c r="W297" s="43" t="s">
        <v>852</v>
      </c>
      <c r="X297" s="43" t="s">
        <v>90</v>
      </c>
    </row>
    <row r="298" spans="1:24" s="49" customFormat="1" ht="15" customHeight="1" x14ac:dyDescent="0.45">
      <c r="A298" s="43" t="s">
        <v>990</v>
      </c>
      <c r="B298" s="43" t="s">
        <v>991</v>
      </c>
      <c r="C298" s="43" t="s">
        <v>923</v>
      </c>
      <c r="D298" s="42" t="s">
        <v>811</v>
      </c>
      <c r="E298" s="51">
        <v>43020</v>
      </c>
      <c r="F298" s="43" t="s">
        <v>610</v>
      </c>
      <c r="G298" s="43" t="s">
        <v>610</v>
      </c>
      <c r="H298" s="42" t="s">
        <v>919</v>
      </c>
      <c r="I298" s="43" t="s">
        <v>798</v>
      </c>
      <c r="J298" s="42" t="s">
        <v>81</v>
      </c>
      <c r="K298" s="43" t="s">
        <v>793</v>
      </c>
      <c r="L298" s="45" t="s">
        <v>707</v>
      </c>
      <c r="M298" s="43" t="s">
        <v>716</v>
      </c>
      <c r="N298" s="43" t="s">
        <v>787</v>
      </c>
      <c r="O298" s="43" t="s">
        <v>71</v>
      </c>
      <c r="P298" s="43" t="s">
        <v>71</v>
      </c>
      <c r="Q298" s="43" t="s">
        <v>71</v>
      </c>
      <c r="R298" s="43" t="s">
        <v>71</v>
      </c>
      <c r="S298" s="43" t="s">
        <v>71</v>
      </c>
      <c r="T298" s="43" t="s">
        <v>702</v>
      </c>
      <c r="U298" s="45">
        <v>128</v>
      </c>
      <c r="V298" s="46">
        <v>4.0999999999999996</v>
      </c>
      <c r="W298" s="43" t="s">
        <v>737</v>
      </c>
      <c r="X298" s="43" t="s">
        <v>90</v>
      </c>
    </row>
    <row r="299" spans="1:24" s="49" customFormat="1" ht="18" x14ac:dyDescent="0.45">
      <c r="A299" s="43" t="s">
        <v>992</v>
      </c>
      <c r="B299" s="43" t="s">
        <v>993</v>
      </c>
      <c r="C299" s="43" t="s">
        <v>994</v>
      </c>
      <c r="D299" s="42" t="s">
        <v>995</v>
      </c>
      <c r="E299" s="51">
        <v>43034</v>
      </c>
      <c r="F299" s="43" t="s">
        <v>900</v>
      </c>
      <c r="G299" s="43" t="s">
        <v>925</v>
      </c>
      <c r="H299" s="43" t="s">
        <v>996</v>
      </c>
      <c r="I299" s="43" t="s">
        <v>798</v>
      </c>
      <c r="J299" s="43" t="s">
        <v>271</v>
      </c>
      <c r="K299" s="43" t="s">
        <v>785</v>
      </c>
      <c r="L299" s="45" t="s">
        <v>730</v>
      </c>
      <c r="M299" s="43" t="s">
        <v>870</v>
      </c>
      <c r="N299" s="43"/>
      <c r="O299" s="48" t="s">
        <v>75</v>
      </c>
      <c r="P299" s="43" t="s">
        <v>71</v>
      </c>
      <c r="Q299" s="43" t="s">
        <v>86</v>
      </c>
      <c r="R299" s="50" t="s">
        <v>90</v>
      </c>
      <c r="S299" s="43" t="s">
        <v>71</v>
      </c>
      <c r="T299" s="43" t="s">
        <v>702</v>
      </c>
      <c r="U299" s="66"/>
      <c r="V299" s="46">
        <v>4.0999999999999996</v>
      </c>
      <c r="W299" s="43" t="s">
        <v>710</v>
      </c>
      <c r="X299" s="43" t="s">
        <v>90</v>
      </c>
    </row>
    <row r="300" spans="1:24" s="49" customFormat="1" ht="18" x14ac:dyDescent="0.45">
      <c r="A300" s="42" t="s">
        <v>997</v>
      </c>
      <c r="B300" s="42" t="s">
        <v>998</v>
      </c>
      <c r="C300" s="42" t="s">
        <v>269</v>
      </c>
      <c r="D300" s="42" t="s">
        <v>720</v>
      </c>
      <c r="E300" s="51">
        <v>43041</v>
      </c>
      <c r="F300" s="42" t="s">
        <v>930</v>
      </c>
      <c r="G300" s="42" t="s">
        <v>925</v>
      </c>
      <c r="H300" s="43" t="s">
        <v>999</v>
      </c>
      <c r="I300" s="43" t="s">
        <v>798</v>
      </c>
      <c r="J300" s="43" t="s">
        <v>271</v>
      </c>
      <c r="K300" s="43" t="s">
        <v>785</v>
      </c>
      <c r="L300" s="45" t="s">
        <v>707</v>
      </c>
      <c r="M300" s="43" t="s">
        <v>794</v>
      </c>
      <c r="N300" s="43" t="s">
        <v>888</v>
      </c>
      <c r="O300" s="48" t="s">
        <v>75</v>
      </c>
      <c r="P300" s="48" t="s">
        <v>90</v>
      </c>
      <c r="Q300" s="43" t="s">
        <v>163</v>
      </c>
      <c r="R300" s="50" t="s">
        <v>90</v>
      </c>
      <c r="S300" s="43" t="s">
        <v>163</v>
      </c>
      <c r="T300" s="43" t="s">
        <v>702</v>
      </c>
      <c r="U300" s="45">
        <v>256</v>
      </c>
      <c r="V300" s="46">
        <v>4.2</v>
      </c>
      <c r="W300" s="42" t="s">
        <v>737</v>
      </c>
      <c r="X300" s="42" t="s">
        <v>90</v>
      </c>
    </row>
    <row r="301" spans="1:24" s="49" customFormat="1" ht="18" x14ac:dyDescent="0.45">
      <c r="A301" s="43" t="s">
        <v>997</v>
      </c>
      <c r="B301" s="43" t="s">
        <v>1000</v>
      </c>
      <c r="C301" s="43" t="s">
        <v>994</v>
      </c>
      <c r="D301" s="42" t="s">
        <v>720</v>
      </c>
      <c r="E301" s="51">
        <v>43041</v>
      </c>
      <c r="F301" s="43" t="s">
        <v>930</v>
      </c>
      <c r="G301" s="43" t="s">
        <v>925</v>
      </c>
      <c r="H301" s="62" t="s">
        <v>892</v>
      </c>
      <c r="I301" s="43" t="s">
        <v>798</v>
      </c>
      <c r="J301" s="43" t="s">
        <v>271</v>
      </c>
      <c r="K301" s="43" t="s">
        <v>785</v>
      </c>
      <c r="L301" s="45" t="s">
        <v>707</v>
      </c>
      <c r="M301" s="65" t="s">
        <v>794</v>
      </c>
      <c r="N301" s="43" t="s">
        <v>1001</v>
      </c>
      <c r="O301" s="48" t="s">
        <v>75</v>
      </c>
      <c r="P301" s="48" t="s">
        <v>90</v>
      </c>
      <c r="Q301" s="43" t="s">
        <v>71</v>
      </c>
      <c r="R301" s="50" t="s">
        <v>90</v>
      </c>
      <c r="S301" s="43" t="s">
        <v>71</v>
      </c>
      <c r="T301" s="43" t="s">
        <v>194</v>
      </c>
      <c r="U301" s="45">
        <v>400</v>
      </c>
      <c r="V301" s="46">
        <v>4.2</v>
      </c>
      <c r="W301" s="43" t="s">
        <v>737</v>
      </c>
      <c r="X301" s="43" t="s">
        <v>90</v>
      </c>
    </row>
    <row r="302" spans="1:24" s="49" customFormat="1" ht="18" x14ac:dyDescent="0.45">
      <c r="A302" s="42" t="s">
        <v>1002</v>
      </c>
      <c r="B302" s="42" t="s">
        <v>1003</v>
      </c>
      <c r="C302" s="42" t="s">
        <v>299</v>
      </c>
      <c r="D302" s="42" t="s">
        <v>93</v>
      </c>
      <c r="E302" s="51">
        <v>43042</v>
      </c>
      <c r="F302" s="42" t="s">
        <v>1004</v>
      </c>
      <c r="G302" s="42" t="s">
        <v>980</v>
      </c>
      <c r="H302" s="62" t="s">
        <v>986</v>
      </c>
      <c r="I302" s="43" t="s">
        <v>798</v>
      </c>
      <c r="J302" s="43" t="s">
        <v>178</v>
      </c>
      <c r="K302" s="43" t="s">
        <v>944</v>
      </c>
      <c r="L302" s="45" t="s">
        <v>1005</v>
      </c>
      <c r="M302" s="43" t="s">
        <v>1006</v>
      </c>
      <c r="N302" s="43"/>
      <c r="O302" s="48" t="s">
        <v>75</v>
      </c>
      <c r="P302" s="48" t="s">
        <v>162</v>
      </c>
      <c r="Q302" s="43" t="s">
        <v>163</v>
      </c>
      <c r="R302" s="50" t="s">
        <v>90</v>
      </c>
      <c r="S302" s="42" t="s">
        <v>71</v>
      </c>
      <c r="T302" s="43"/>
      <c r="U302" s="45"/>
      <c r="V302" s="46">
        <v>5</v>
      </c>
      <c r="W302" s="42" t="s">
        <v>396</v>
      </c>
      <c r="X302" s="42" t="s">
        <v>75</v>
      </c>
    </row>
    <row r="303" spans="1:24" s="49" customFormat="1" ht="18" x14ac:dyDescent="0.45">
      <c r="A303" s="42" t="s">
        <v>1003</v>
      </c>
      <c r="B303" s="42" t="s">
        <v>1003</v>
      </c>
      <c r="C303" s="42" t="s">
        <v>274</v>
      </c>
      <c r="D303" s="42" t="s">
        <v>93</v>
      </c>
      <c r="E303" s="51">
        <v>43042</v>
      </c>
      <c r="F303" s="43" t="s">
        <v>1007</v>
      </c>
      <c r="G303" s="42" t="s">
        <v>980</v>
      </c>
      <c r="H303" s="62" t="s">
        <v>986</v>
      </c>
      <c r="I303" s="43" t="s">
        <v>798</v>
      </c>
      <c r="J303" s="43" t="s">
        <v>178</v>
      </c>
      <c r="K303" s="43" t="s">
        <v>944</v>
      </c>
      <c r="L303" s="45" t="s">
        <v>1005</v>
      </c>
      <c r="M303" s="43" t="s">
        <v>1006</v>
      </c>
      <c r="N303" s="43"/>
      <c r="O303" s="48" t="s">
        <v>75</v>
      </c>
      <c r="P303" s="48" t="s">
        <v>162</v>
      </c>
      <c r="Q303" s="43" t="s">
        <v>163</v>
      </c>
      <c r="R303" s="50" t="s">
        <v>90</v>
      </c>
      <c r="S303" s="42" t="s">
        <v>71</v>
      </c>
      <c r="T303" s="43"/>
      <c r="U303" s="45"/>
      <c r="V303" s="46">
        <v>5</v>
      </c>
      <c r="W303" s="42" t="s">
        <v>396</v>
      </c>
      <c r="X303" s="42" t="s">
        <v>75</v>
      </c>
    </row>
    <row r="304" spans="1:24" s="49" customFormat="1" ht="18" x14ac:dyDescent="0.45">
      <c r="A304" s="43" t="s">
        <v>1003</v>
      </c>
      <c r="B304" s="43" t="s">
        <v>1008</v>
      </c>
      <c r="C304" s="43" t="s">
        <v>156</v>
      </c>
      <c r="D304" s="42" t="s">
        <v>93</v>
      </c>
      <c r="E304" s="51">
        <v>43042</v>
      </c>
      <c r="F304" s="42" t="s">
        <v>1009</v>
      </c>
      <c r="G304" s="42" t="s">
        <v>980</v>
      </c>
      <c r="H304" s="62" t="s">
        <v>986</v>
      </c>
      <c r="I304" s="43" t="s">
        <v>798</v>
      </c>
      <c r="J304" s="43" t="s">
        <v>1010</v>
      </c>
      <c r="K304" s="43" t="s">
        <v>944</v>
      </c>
      <c r="L304" s="45" t="s">
        <v>1005</v>
      </c>
      <c r="M304" s="43" t="s">
        <v>1006</v>
      </c>
      <c r="N304" s="43"/>
      <c r="O304" s="48" t="s">
        <v>75</v>
      </c>
      <c r="P304" s="48" t="s">
        <v>162</v>
      </c>
      <c r="Q304" s="43" t="s">
        <v>163</v>
      </c>
      <c r="R304" s="50" t="s">
        <v>90</v>
      </c>
      <c r="S304" s="42" t="s">
        <v>71</v>
      </c>
      <c r="T304" s="43"/>
      <c r="U304" s="45"/>
      <c r="V304" s="46">
        <v>5</v>
      </c>
      <c r="W304" s="42" t="s">
        <v>396</v>
      </c>
      <c r="X304" s="42" t="s">
        <v>75</v>
      </c>
    </row>
    <row r="305" spans="1:24" s="49" customFormat="1" ht="18" x14ac:dyDescent="0.45">
      <c r="A305" s="42" t="s">
        <v>1011</v>
      </c>
      <c r="B305" s="42" t="s">
        <v>1012</v>
      </c>
      <c r="C305" s="42" t="s">
        <v>269</v>
      </c>
      <c r="D305" s="42" t="s">
        <v>372</v>
      </c>
      <c r="E305" s="51">
        <v>43049</v>
      </c>
      <c r="F305" s="42" t="s">
        <v>975</v>
      </c>
      <c r="G305" s="42" t="s">
        <v>883</v>
      </c>
      <c r="H305" s="62" t="s">
        <v>943</v>
      </c>
      <c r="I305" s="43" t="s">
        <v>857</v>
      </c>
      <c r="J305" s="43" t="s">
        <v>178</v>
      </c>
      <c r="K305" s="43" t="s">
        <v>793</v>
      </c>
      <c r="L305" s="45" t="s">
        <v>707</v>
      </c>
      <c r="M305" s="43" t="s">
        <v>794</v>
      </c>
      <c r="N305" s="43" t="s">
        <v>1013</v>
      </c>
      <c r="O305" s="48" t="s">
        <v>75</v>
      </c>
      <c r="P305" s="48" t="s">
        <v>90</v>
      </c>
      <c r="Q305" s="43" t="s">
        <v>701</v>
      </c>
      <c r="R305" s="50" t="s">
        <v>90</v>
      </c>
      <c r="S305" s="43" t="s">
        <v>163</v>
      </c>
      <c r="T305" s="43" t="s">
        <v>702</v>
      </c>
      <c r="U305" s="45">
        <v>256</v>
      </c>
      <c r="V305" s="46">
        <v>5</v>
      </c>
      <c r="W305" s="42" t="s">
        <v>396</v>
      </c>
      <c r="X305" s="42" t="s">
        <v>90</v>
      </c>
    </row>
    <row r="306" spans="1:24" s="49" customFormat="1" ht="18" x14ac:dyDescent="0.45">
      <c r="A306" s="42" t="s">
        <v>1011</v>
      </c>
      <c r="B306" s="42" t="s">
        <v>1014</v>
      </c>
      <c r="C306" s="42" t="s">
        <v>855</v>
      </c>
      <c r="D306" s="42" t="s">
        <v>372</v>
      </c>
      <c r="E306" s="51">
        <v>43049</v>
      </c>
      <c r="F306" s="42" t="s">
        <v>883</v>
      </c>
      <c r="G306" s="42" t="s">
        <v>883</v>
      </c>
      <c r="H306" s="43" t="s">
        <v>971</v>
      </c>
      <c r="I306" s="43" t="s">
        <v>857</v>
      </c>
      <c r="J306" s="43" t="s">
        <v>178</v>
      </c>
      <c r="K306" s="43" t="s">
        <v>793</v>
      </c>
      <c r="L306" s="45" t="s">
        <v>707</v>
      </c>
      <c r="M306" s="43" t="s">
        <v>794</v>
      </c>
      <c r="N306" s="43" t="s">
        <v>1015</v>
      </c>
      <c r="O306" s="48" t="s">
        <v>75</v>
      </c>
      <c r="P306" s="48" t="s">
        <v>90</v>
      </c>
      <c r="Q306" s="43" t="s">
        <v>701</v>
      </c>
      <c r="R306" s="50" t="s">
        <v>90</v>
      </c>
      <c r="S306" s="43" t="s">
        <v>163</v>
      </c>
      <c r="T306" s="43" t="s">
        <v>702</v>
      </c>
      <c r="U306" s="45">
        <v>256</v>
      </c>
      <c r="V306" s="46">
        <v>5</v>
      </c>
      <c r="W306" s="42" t="s">
        <v>396</v>
      </c>
      <c r="X306" s="42" t="s">
        <v>90</v>
      </c>
    </row>
    <row r="307" spans="1:24" s="49" customFormat="1" ht="18" x14ac:dyDescent="0.45">
      <c r="A307" s="43" t="s">
        <v>1016</v>
      </c>
      <c r="B307" s="43" t="s">
        <v>1017</v>
      </c>
      <c r="C307" s="43" t="s">
        <v>92</v>
      </c>
      <c r="D307" s="42" t="s">
        <v>61</v>
      </c>
      <c r="E307" s="51">
        <v>43049</v>
      </c>
      <c r="F307" s="42" t="s">
        <v>883</v>
      </c>
      <c r="G307" s="43" t="s">
        <v>883</v>
      </c>
      <c r="H307" s="62" t="s">
        <v>943</v>
      </c>
      <c r="I307" s="42" t="s">
        <v>857</v>
      </c>
      <c r="J307" s="42" t="s">
        <v>159</v>
      </c>
      <c r="K307" s="43" t="s">
        <v>793</v>
      </c>
      <c r="L307" s="45" t="s">
        <v>707</v>
      </c>
      <c r="M307" s="42" t="s">
        <v>794</v>
      </c>
      <c r="N307" s="43" t="s">
        <v>1018</v>
      </c>
      <c r="O307" s="48" t="s">
        <v>75</v>
      </c>
      <c r="P307" s="48" t="s">
        <v>90</v>
      </c>
      <c r="Q307" s="43" t="s">
        <v>404</v>
      </c>
      <c r="R307" s="50" t="s">
        <v>90</v>
      </c>
      <c r="S307" s="43" t="s">
        <v>71</v>
      </c>
      <c r="T307" s="42" t="s">
        <v>194</v>
      </c>
      <c r="U307" s="66">
        <v>256</v>
      </c>
      <c r="V307" s="46">
        <v>5</v>
      </c>
      <c r="W307" s="43" t="s">
        <v>852</v>
      </c>
      <c r="X307" s="43" t="s">
        <v>90</v>
      </c>
    </row>
    <row r="308" spans="1:24" s="49" customFormat="1" ht="18" x14ac:dyDescent="0.45">
      <c r="A308" s="42" t="s">
        <v>1019</v>
      </c>
      <c r="B308" s="42" t="s">
        <v>1020</v>
      </c>
      <c r="C308" s="42" t="s">
        <v>855</v>
      </c>
      <c r="D308" s="42" t="s">
        <v>372</v>
      </c>
      <c r="E308" s="51">
        <v>43056</v>
      </c>
      <c r="F308" s="42" t="s">
        <v>883</v>
      </c>
      <c r="G308" s="42" t="s">
        <v>883</v>
      </c>
      <c r="H308" s="62" t="s">
        <v>943</v>
      </c>
      <c r="I308" s="43" t="s">
        <v>857</v>
      </c>
      <c r="J308" s="43" t="s">
        <v>271</v>
      </c>
      <c r="K308" s="43" t="s">
        <v>822</v>
      </c>
      <c r="L308" s="45" t="s">
        <v>730</v>
      </c>
      <c r="M308" s="43" t="s">
        <v>794</v>
      </c>
      <c r="N308" s="43" t="s">
        <v>1021</v>
      </c>
      <c r="O308" s="48" t="s">
        <v>75</v>
      </c>
      <c r="P308" s="48" t="s">
        <v>90</v>
      </c>
      <c r="Q308" s="43" t="s">
        <v>872</v>
      </c>
      <c r="R308" s="50" t="s">
        <v>90</v>
      </c>
      <c r="S308" s="43" t="s">
        <v>163</v>
      </c>
      <c r="T308" s="43" t="s">
        <v>702</v>
      </c>
      <c r="U308" s="45">
        <v>256</v>
      </c>
      <c r="V308" s="46">
        <v>5</v>
      </c>
      <c r="W308" s="42" t="s">
        <v>396</v>
      </c>
      <c r="X308" s="42" t="s">
        <v>90</v>
      </c>
    </row>
    <row r="309" spans="1:24" s="49" customFormat="1" ht="18" x14ac:dyDescent="0.45">
      <c r="A309" s="42" t="s">
        <v>898</v>
      </c>
      <c r="B309" s="42" t="s">
        <v>1022</v>
      </c>
      <c r="C309" s="42" t="s">
        <v>855</v>
      </c>
      <c r="D309" s="42" t="s">
        <v>995</v>
      </c>
      <c r="E309" s="51">
        <v>43077</v>
      </c>
      <c r="F309" s="42" t="s">
        <v>900</v>
      </c>
      <c r="G309" s="42" t="s">
        <v>925</v>
      </c>
      <c r="H309" s="62" t="s">
        <v>1023</v>
      </c>
      <c r="I309" s="43" t="s">
        <v>857</v>
      </c>
      <c r="J309" s="43" t="s">
        <v>271</v>
      </c>
      <c r="K309" s="43" t="s">
        <v>793</v>
      </c>
      <c r="L309" s="45" t="s">
        <v>707</v>
      </c>
      <c r="M309" s="43" t="s">
        <v>870</v>
      </c>
      <c r="N309" s="43" t="s">
        <v>1024</v>
      </c>
      <c r="O309" s="48" t="s">
        <v>75</v>
      </c>
      <c r="P309" s="48" t="s">
        <v>90</v>
      </c>
      <c r="Q309" s="43" t="s">
        <v>701</v>
      </c>
      <c r="R309" s="50" t="s">
        <v>90</v>
      </c>
      <c r="S309" s="43" t="s">
        <v>163</v>
      </c>
      <c r="T309" s="43" t="s">
        <v>702</v>
      </c>
      <c r="U309" s="45">
        <v>256</v>
      </c>
      <c r="V309" s="46">
        <v>5</v>
      </c>
      <c r="W309" s="42" t="s">
        <v>396</v>
      </c>
      <c r="X309" s="43" t="s">
        <v>90</v>
      </c>
    </row>
    <row r="310" spans="1:24" s="49" customFormat="1" ht="18" x14ac:dyDescent="0.45">
      <c r="A310" s="43" t="s">
        <v>1025</v>
      </c>
      <c r="B310" s="43" t="s">
        <v>1026</v>
      </c>
      <c r="C310" s="43" t="s">
        <v>274</v>
      </c>
      <c r="D310" s="42" t="s">
        <v>507</v>
      </c>
      <c r="E310" s="51">
        <v>43077</v>
      </c>
      <c r="F310" s="43" t="s">
        <v>900</v>
      </c>
      <c r="G310" s="43" t="s">
        <v>925</v>
      </c>
      <c r="H310" s="43" t="s">
        <v>999</v>
      </c>
      <c r="I310" s="43" t="s">
        <v>798</v>
      </c>
      <c r="J310" s="43" t="s">
        <v>144</v>
      </c>
      <c r="K310" s="43" t="s">
        <v>793</v>
      </c>
      <c r="L310" s="45" t="s">
        <v>730</v>
      </c>
      <c r="M310" s="43" t="s">
        <v>1027</v>
      </c>
      <c r="N310" s="43" t="s">
        <v>1028</v>
      </c>
      <c r="O310" s="43" t="s">
        <v>71</v>
      </c>
      <c r="P310" s="43" t="s">
        <v>71</v>
      </c>
      <c r="Q310" s="43" t="s">
        <v>71</v>
      </c>
      <c r="R310" s="43" t="s">
        <v>71</v>
      </c>
      <c r="S310" s="43" t="s">
        <v>71</v>
      </c>
      <c r="T310" s="43" t="s">
        <v>702</v>
      </c>
      <c r="U310" s="66">
        <v>256</v>
      </c>
      <c r="V310" s="46">
        <v>4.2</v>
      </c>
      <c r="W310" s="42" t="s">
        <v>1029</v>
      </c>
      <c r="X310" s="43" t="s">
        <v>90</v>
      </c>
    </row>
    <row r="311" spans="1:24" s="49" customFormat="1" ht="18" x14ac:dyDescent="0.45">
      <c r="A311" s="43" t="s">
        <v>1030</v>
      </c>
      <c r="B311" s="43" t="s">
        <v>1031</v>
      </c>
      <c r="C311" s="43" t="s">
        <v>274</v>
      </c>
      <c r="D311" s="42" t="s">
        <v>1032</v>
      </c>
      <c r="E311" s="51">
        <v>43092</v>
      </c>
      <c r="F311" s="43" t="s">
        <v>900</v>
      </c>
      <c r="G311" s="43" t="s">
        <v>1033</v>
      </c>
      <c r="H311" s="43" t="s">
        <v>1034</v>
      </c>
      <c r="I311" s="43" t="s">
        <v>116</v>
      </c>
      <c r="J311" s="42" t="s">
        <v>271</v>
      </c>
      <c r="K311" s="43" t="s">
        <v>715</v>
      </c>
      <c r="L311" s="45" t="s">
        <v>730</v>
      </c>
      <c r="M311" s="43" t="s">
        <v>1035</v>
      </c>
      <c r="N311" s="43" t="s">
        <v>1036</v>
      </c>
      <c r="O311" s="43" t="s">
        <v>71</v>
      </c>
      <c r="P311" s="43" t="s">
        <v>71</v>
      </c>
      <c r="Q311" s="43" t="s">
        <v>71</v>
      </c>
      <c r="R311" s="43" t="s">
        <v>71</v>
      </c>
      <c r="S311" s="43" t="s">
        <v>71</v>
      </c>
      <c r="T311" s="43" t="s">
        <v>702</v>
      </c>
      <c r="U311" s="66">
        <v>256</v>
      </c>
      <c r="V311" s="46">
        <v>4.2</v>
      </c>
      <c r="W311" s="43" t="s">
        <v>737</v>
      </c>
      <c r="X311" s="43" t="s">
        <v>90</v>
      </c>
    </row>
    <row r="312" spans="1:24" s="49" customFormat="1" ht="18" x14ac:dyDescent="0.45">
      <c r="A312" s="43" t="s">
        <v>1037</v>
      </c>
      <c r="B312" s="43" t="s">
        <v>1038</v>
      </c>
      <c r="C312" s="43" t="s">
        <v>269</v>
      </c>
      <c r="D312" s="43" t="s">
        <v>740</v>
      </c>
      <c r="E312" s="51">
        <v>43119</v>
      </c>
      <c r="F312" s="43" t="s">
        <v>930</v>
      </c>
      <c r="G312" s="43" t="s">
        <v>925</v>
      </c>
      <c r="H312" s="43" t="s">
        <v>999</v>
      </c>
      <c r="I312" s="43" t="s">
        <v>798</v>
      </c>
      <c r="J312" s="43" t="s">
        <v>271</v>
      </c>
      <c r="K312" s="43" t="s">
        <v>785</v>
      </c>
      <c r="L312" s="45" t="s">
        <v>707</v>
      </c>
      <c r="M312" s="43" t="s">
        <v>967</v>
      </c>
      <c r="N312" s="43" t="s">
        <v>1039</v>
      </c>
      <c r="O312" s="48" t="s">
        <v>75</v>
      </c>
      <c r="P312" s="43" t="s">
        <v>71</v>
      </c>
      <c r="Q312" s="43" t="s">
        <v>86</v>
      </c>
      <c r="R312" s="50" t="s">
        <v>90</v>
      </c>
      <c r="S312" s="43" t="s">
        <v>75</v>
      </c>
      <c r="T312" s="43" t="s">
        <v>702</v>
      </c>
      <c r="U312" s="66">
        <v>256</v>
      </c>
      <c r="V312" s="46">
        <v>4.2</v>
      </c>
      <c r="W312" s="43" t="s">
        <v>852</v>
      </c>
      <c r="X312" s="43" t="s">
        <v>90</v>
      </c>
    </row>
    <row r="313" spans="1:24" s="49" customFormat="1" ht="18" x14ac:dyDescent="0.45">
      <c r="A313" s="43" t="s">
        <v>1040</v>
      </c>
      <c r="B313" s="43" t="s">
        <v>1041</v>
      </c>
      <c r="C313" s="43" t="s">
        <v>923</v>
      </c>
      <c r="D313" s="42" t="s">
        <v>740</v>
      </c>
      <c r="E313" s="51">
        <v>43139</v>
      </c>
      <c r="F313" s="43" t="s">
        <v>792</v>
      </c>
      <c r="G313" s="43" t="s">
        <v>883</v>
      </c>
      <c r="H313" s="43" t="s">
        <v>999</v>
      </c>
      <c r="I313" s="43" t="s">
        <v>798</v>
      </c>
      <c r="J313" s="43" t="s">
        <v>271</v>
      </c>
      <c r="K313" s="43" t="s">
        <v>785</v>
      </c>
      <c r="L313" s="45" t="s">
        <v>707</v>
      </c>
      <c r="M313" s="43" t="s">
        <v>694</v>
      </c>
      <c r="N313" s="43" t="s">
        <v>1042</v>
      </c>
      <c r="O313" s="48" t="s">
        <v>75</v>
      </c>
      <c r="P313" s="43" t="s">
        <v>71</v>
      </c>
      <c r="Q313" s="43" t="s">
        <v>71</v>
      </c>
      <c r="R313" s="43" t="s">
        <v>71</v>
      </c>
      <c r="S313" s="43" t="s">
        <v>75</v>
      </c>
      <c r="T313" s="43" t="s">
        <v>702</v>
      </c>
      <c r="U313" s="66">
        <v>256</v>
      </c>
      <c r="V313" s="46">
        <v>4.2</v>
      </c>
      <c r="W313" s="43" t="s">
        <v>737</v>
      </c>
      <c r="X313" s="43" t="s">
        <v>90</v>
      </c>
    </row>
    <row r="314" spans="1:24" s="49" customFormat="1" ht="18" x14ac:dyDescent="0.45">
      <c r="A314" s="42" t="s">
        <v>1043</v>
      </c>
      <c r="B314" s="42" t="s">
        <v>1044</v>
      </c>
      <c r="C314" s="42" t="s">
        <v>855</v>
      </c>
      <c r="D314" s="42" t="s">
        <v>1045</v>
      </c>
      <c r="E314" s="51">
        <v>43140</v>
      </c>
      <c r="F314" s="42" t="s">
        <v>930</v>
      </c>
      <c r="G314" s="42" t="s">
        <v>930</v>
      </c>
      <c r="H314" s="62" t="s">
        <v>1046</v>
      </c>
      <c r="I314" s="43" t="s">
        <v>857</v>
      </c>
      <c r="J314" s="43" t="s">
        <v>178</v>
      </c>
      <c r="K314" s="43" t="s">
        <v>1047</v>
      </c>
      <c r="L314" s="45" t="s">
        <v>707</v>
      </c>
      <c r="M314" s="43" t="s">
        <v>724</v>
      </c>
      <c r="N314" s="43" t="s">
        <v>800</v>
      </c>
      <c r="O314" s="43" t="s">
        <v>163</v>
      </c>
      <c r="P314" s="43" t="s">
        <v>163</v>
      </c>
      <c r="Q314" s="43" t="s">
        <v>163</v>
      </c>
      <c r="R314" s="43" t="s">
        <v>163</v>
      </c>
      <c r="S314" s="43" t="s">
        <v>163</v>
      </c>
      <c r="T314" s="43" t="s">
        <v>702</v>
      </c>
      <c r="U314" s="45">
        <v>256</v>
      </c>
      <c r="V314" s="46">
        <v>4.2</v>
      </c>
      <c r="W314" s="42" t="s">
        <v>396</v>
      </c>
      <c r="X314" s="43" t="s">
        <v>90</v>
      </c>
    </row>
    <row r="315" spans="1:24" s="49" customFormat="1" ht="18" x14ac:dyDescent="0.45">
      <c r="A315" s="43" t="s">
        <v>1048</v>
      </c>
      <c r="B315" s="43" t="s">
        <v>1049</v>
      </c>
      <c r="C315" s="43" t="s">
        <v>92</v>
      </c>
      <c r="D315" s="42" t="s">
        <v>720</v>
      </c>
      <c r="E315" s="51">
        <v>43147</v>
      </c>
      <c r="F315" s="42" t="s">
        <v>883</v>
      </c>
      <c r="G315" s="43" t="s">
        <v>883</v>
      </c>
      <c r="H315" s="43" t="s">
        <v>892</v>
      </c>
      <c r="I315" s="43" t="s">
        <v>798</v>
      </c>
      <c r="J315" s="43" t="s">
        <v>271</v>
      </c>
      <c r="K315" s="43" t="s">
        <v>785</v>
      </c>
      <c r="L315" s="45" t="s">
        <v>707</v>
      </c>
      <c r="M315" s="43" t="s">
        <v>794</v>
      </c>
      <c r="N315" s="43" t="s">
        <v>1050</v>
      </c>
      <c r="O315" s="48" t="s">
        <v>75</v>
      </c>
      <c r="P315" s="43" t="s">
        <v>163</v>
      </c>
      <c r="Q315" s="43" t="s">
        <v>71</v>
      </c>
      <c r="R315" s="43" t="s">
        <v>71</v>
      </c>
      <c r="S315" s="43" t="s">
        <v>71</v>
      </c>
      <c r="T315" s="43" t="s">
        <v>702</v>
      </c>
      <c r="U315" s="45">
        <v>400</v>
      </c>
      <c r="V315" s="46">
        <v>4.2</v>
      </c>
      <c r="W315" s="43" t="s">
        <v>737</v>
      </c>
      <c r="X315" s="43" t="s">
        <v>90</v>
      </c>
    </row>
    <row r="316" spans="1:24" s="49" customFormat="1" ht="18" x14ac:dyDescent="0.45">
      <c r="A316" s="43" t="s">
        <v>1051</v>
      </c>
      <c r="B316" s="43" t="s">
        <v>1052</v>
      </c>
      <c r="C316" s="43" t="s">
        <v>274</v>
      </c>
      <c r="D316" s="43" t="s">
        <v>1053</v>
      </c>
      <c r="E316" s="51">
        <v>43154</v>
      </c>
      <c r="F316" s="43" t="s">
        <v>930</v>
      </c>
      <c r="G316" s="43" t="s">
        <v>925</v>
      </c>
      <c r="H316" s="43" t="s">
        <v>999</v>
      </c>
      <c r="I316" s="43" t="s">
        <v>857</v>
      </c>
      <c r="J316" s="43" t="s">
        <v>178</v>
      </c>
      <c r="K316" s="43" t="s">
        <v>812</v>
      </c>
      <c r="L316" s="45" t="s">
        <v>1054</v>
      </c>
      <c r="M316" s="43" t="s">
        <v>716</v>
      </c>
      <c r="N316" s="43" t="s">
        <v>1055</v>
      </c>
      <c r="O316" s="43" t="s">
        <v>71</v>
      </c>
      <c r="P316" s="43" t="s">
        <v>71</v>
      </c>
      <c r="Q316" s="43" t="s">
        <v>71</v>
      </c>
      <c r="R316" s="43" t="s">
        <v>71</v>
      </c>
      <c r="S316" s="43" t="s">
        <v>71</v>
      </c>
      <c r="T316" s="43" t="s">
        <v>702</v>
      </c>
      <c r="U316" s="66">
        <v>128</v>
      </c>
      <c r="V316" s="46" t="s">
        <v>163</v>
      </c>
      <c r="W316" s="43" t="s">
        <v>737</v>
      </c>
      <c r="X316" s="43" t="s">
        <v>90</v>
      </c>
    </row>
    <row r="317" spans="1:24" s="49" customFormat="1" ht="18" x14ac:dyDescent="0.45">
      <c r="A317" s="43" t="s">
        <v>1056</v>
      </c>
      <c r="B317" s="43" t="s">
        <v>1057</v>
      </c>
      <c r="C317" s="43" t="s">
        <v>248</v>
      </c>
      <c r="D317" s="43" t="s">
        <v>337</v>
      </c>
      <c r="E317" s="51">
        <v>43183</v>
      </c>
      <c r="F317" s="43" t="s">
        <v>792</v>
      </c>
      <c r="G317" s="43" t="s">
        <v>925</v>
      </c>
      <c r="H317" s="43" t="s">
        <v>901</v>
      </c>
      <c r="I317" s="43" t="s">
        <v>451</v>
      </c>
      <c r="J317" s="43" t="s">
        <v>144</v>
      </c>
      <c r="K317" s="43" t="s">
        <v>1058</v>
      </c>
      <c r="L317" s="45" t="s">
        <v>757</v>
      </c>
      <c r="M317" s="43" t="s">
        <v>1059</v>
      </c>
      <c r="N317" s="43" t="s">
        <v>1060</v>
      </c>
      <c r="O317" s="48" t="s">
        <v>75</v>
      </c>
      <c r="P317" s="43" t="s">
        <v>71</v>
      </c>
      <c r="Q317" s="43" t="s">
        <v>404</v>
      </c>
      <c r="R317" s="43" t="s">
        <v>71</v>
      </c>
      <c r="S317" s="43" t="s">
        <v>71</v>
      </c>
      <c r="T317" s="43" t="s">
        <v>702</v>
      </c>
      <c r="U317" s="66">
        <v>256</v>
      </c>
      <c r="V317" s="46">
        <v>4.2</v>
      </c>
      <c r="W317" s="43" t="s">
        <v>852</v>
      </c>
      <c r="X317" s="43" t="s">
        <v>90</v>
      </c>
    </row>
    <row r="318" spans="1:24" s="49" customFormat="1" ht="18" x14ac:dyDescent="0.45">
      <c r="A318" s="42" t="s">
        <v>1061</v>
      </c>
      <c r="B318" s="42" t="s">
        <v>1062</v>
      </c>
      <c r="C318" s="42" t="s">
        <v>855</v>
      </c>
      <c r="D318" s="42" t="s">
        <v>941</v>
      </c>
      <c r="E318" s="51">
        <v>43238</v>
      </c>
      <c r="F318" s="42" t="s">
        <v>883</v>
      </c>
      <c r="G318" s="42" t="s">
        <v>883</v>
      </c>
      <c r="H318" s="62" t="s">
        <v>1063</v>
      </c>
      <c r="I318" s="43" t="s">
        <v>857</v>
      </c>
      <c r="J318" s="43" t="s">
        <v>178</v>
      </c>
      <c r="K318" s="43" t="s">
        <v>944</v>
      </c>
      <c r="L318" s="45" t="s">
        <v>945</v>
      </c>
      <c r="M318" s="43" t="s">
        <v>716</v>
      </c>
      <c r="N318" s="43" t="s">
        <v>700</v>
      </c>
      <c r="O318" s="48" t="s">
        <v>75</v>
      </c>
      <c r="P318" s="48" t="s">
        <v>90</v>
      </c>
      <c r="Q318" s="43" t="s">
        <v>701</v>
      </c>
      <c r="R318" s="50" t="s">
        <v>90</v>
      </c>
      <c r="S318" s="43" t="s">
        <v>163</v>
      </c>
      <c r="T318" s="43" t="s">
        <v>702</v>
      </c>
      <c r="U318" s="45">
        <v>400</v>
      </c>
      <c r="V318" s="46">
        <v>5</v>
      </c>
      <c r="W318" s="42" t="s">
        <v>396</v>
      </c>
      <c r="X318" s="43" t="s">
        <v>90</v>
      </c>
    </row>
    <row r="319" spans="1:24" s="49" customFormat="1" ht="18" x14ac:dyDescent="0.45">
      <c r="A319" s="42" t="s">
        <v>1064</v>
      </c>
      <c r="B319" s="42" t="s">
        <v>1065</v>
      </c>
      <c r="C319" s="42" t="s">
        <v>855</v>
      </c>
      <c r="D319" s="42" t="s">
        <v>941</v>
      </c>
      <c r="E319" s="51">
        <v>43238</v>
      </c>
      <c r="F319" s="42" t="s">
        <v>1066</v>
      </c>
      <c r="G319" s="42" t="s">
        <v>883</v>
      </c>
      <c r="H319" s="62" t="s">
        <v>1063</v>
      </c>
      <c r="I319" s="43" t="s">
        <v>1067</v>
      </c>
      <c r="J319" s="43" t="s">
        <v>178</v>
      </c>
      <c r="K319" s="43" t="s">
        <v>949</v>
      </c>
      <c r="L319" s="45" t="s">
        <v>945</v>
      </c>
      <c r="M319" s="43" t="s">
        <v>950</v>
      </c>
      <c r="N319" s="43" t="s">
        <v>1024</v>
      </c>
      <c r="O319" s="48" t="s">
        <v>75</v>
      </c>
      <c r="P319" s="48" t="s">
        <v>90</v>
      </c>
      <c r="Q319" s="43" t="s">
        <v>701</v>
      </c>
      <c r="R319" s="50" t="s">
        <v>90</v>
      </c>
      <c r="S319" s="43" t="s">
        <v>163</v>
      </c>
      <c r="T319" s="43" t="s">
        <v>702</v>
      </c>
      <c r="U319" s="45">
        <v>400</v>
      </c>
      <c r="V319" s="46">
        <v>5</v>
      </c>
      <c r="W319" s="42" t="s">
        <v>396</v>
      </c>
      <c r="X319" s="43" t="s">
        <v>90</v>
      </c>
    </row>
    <row r="320" spans="1:24" s="49" customFormat="1" ht="18" x14ac:dyDescent="0.45">
      <c r="A320" s="43" t="s">
        <v>1068</v>
      </c>
      <c r="B320" s="43" t="s">
        <v>1069</v>
      </c>
      <c r="C320" s="43" t="s">
        <v>156</v>
      </c>
      <c r="D320" s="42" t="s">
        <v>364</v>
      </c>
      <c r="E320" s="51">
        <v>43238</v>
      </c>
      <c r="F320" s="42" t="s">
        <v>975</v>
      </c>
      <c r="G320" s="43" t="s">
        <v>942</v>
      </c>
      <c r="H320" s="43" t="s">
        <v>1070</v>
      </c>
      <c r="I320" s="43" t="s">
        <v>116</v>
      </c>
      <c r="J320" s="43" t="s">
        <v>144</v>
      </c>
      <c r="K320" s="43" t="s">
        <v>659</v>
      </c>
      <c r="L320" s="45" t="s">
        <v>592</v>
      </c>
      <c r="M320" s="43" t="s">
        <v>265</v>
      </c>
      <c r="N320" s="43" t="s">
        <v>163</v>
      </c>
      <c r="O320" s="43" t="s">
        <v>71</v>
      </c>
      <c r="P320" s="43" t="s">
        <v>71</v>
      </c>
      <c r="Q320" s="43" t="s">
        <v>71</v>
      </c>
      <c r="R320" s="43" t="s">
        <v>71</v>
      </c>
      <c r="S320" s="43" t="s">
        <v>71</v>
      </c>
      <c r="T320" s="43" t="s">
        <v>194</v>
      </c>
      <c r="U320" s="66"/>
      <c r="V320" s="46">
        <v>4.2</v>
      </c>
      <c r="W320" s="43" t="s">
        <v>396</v>
      </c>
      <c r="X320" s="43" t="s">
        <v>90</v>
      </c>
    </row>
    <row r="321" spans="1:24" s="49" customFormat="1" ht="18" x14ac:dyDescent="0.45">
      <c r="A321" s="42" t="s">
        <v>1071</v>
      </c>
      <c r="B321" s="42" t="s">
        <v>1072</v>
      </c>
      <c r="C321" s="42" t="s">
        <v>855</v>
      </c>
      <c r="D321" s="42" t="s">
        <v>61</v>
      </c>
      <c r="E321" s="51">
        <v>43251</v>
      </c>
      <c r="F321" s="42" t="s">
        <v>883</v>
      </c>
      <c r="G321" s="42" t="s">
        <v>883</v>
      </c>
      <c r="H321" s="43" t="s">
        <v>1073</v>
      </c>
      <c r="I321" s="43" t="s">
        <v>857</v>
      </c>
      <c r="J321" s="43" t="s">
        <v>178</v>
      </c>
      <c r="K321" s="43" t="s">
        <v>812</v>
      </c>
      <c r="L321" s="45" t="s">
        <v>1074</v>
      </c>
      <c r="M321" s="43" t="s">
        <v>1075</v>
      </c>
      <c r="N321" s="43" t="s">
        <v>1076</v>
      </c>
      <c r="O321" s="48" t="s">
        <v>75</v>
      </c>
      <c r="P321" s="48" t="s">
        <v>90</v>
      </c>
      <c r="Q321" s="43" t="s">
        <v>701</v>
      </c>
      <c r="R321" s="50" t="s">
        <v>90</v>
      </c>
      <c r="S321" s="43" t="s">
        <v>163</v>
      </c>
      <c r="T321" s="43" t="s">
        <v>702</v>
      </c>
      <c r="U321" s="45">
        <v>400</v>
      </c>
      <c r="V321" s="46">
        <v>5</v>
      </c>
      <c r="W321" s="42" t="s">
        <v>396</v>
      </c>
      <c r="X321" s="42" t="s">
        <v>90</v>
      </c>
    </row>
    <row r="322" spans="1:24" s="49" customFormat="1" ht="18" x14ac:dyDescent="0.45">
      <c r="A322" s="42" t="s">
        <v>1071</v>
      </c>
      <c r="B322" s="42" t="s">
        <v>1077</v>
      </c>
      <c r="C322" s="42" t="s">
        <v>269</v>
      </c>
      <c r="D322" s="42" t="s">
        <v>61</v>
      </c>
      <c r="E322" s="51">
        <v>43251</v>
      </c>
      <c r="F322" s="42" t="s">
        <v>975</v>
      </c>
      <c r="G322" s="42" t="s">
        <v>883</v>
      </c>
      <c r="H322" s="62" t="s">
        <v>1063</v>
      </c>
      <c r="I322" s="43" t="s">
        <v>857</v>
      </c>
      <c r="J322" s="43" t="s">
        <v>178</v>
      </c>
      <c r="K322" s="43" t="s">
        <v>812</v>
      </c>
      <c r="L322" s="45" t="s">
        <v>1074</v>
      </c>
      <c r="M322" s="43" t="s">
        <v>1075</v>
      </c>
      <c r="N322" s="43" t="s">
        <v>968</v>
      </c>
      <c r="O322" s="48" t="s">
        <v>75</v>
      </c>
      <c r="P322" s="48" t="s">
        <v>90</v>
      </c>
      <c r="Q322" s="43" t="s">
        <v>701</v>
      </c>
      <c r="R322" s="50" t="s">
        <v>90</v>
      </c>
      <c r="S322" s="43" t="s">
        <v>163</v>
      </c>
      <c r="T322" s="43" t="s">
        <v>702</v>
      </c>
      <c r="U322" s="45">
        <v>400</v>
      </c>
      <c r="V322" s="46">
        <v>5</v>
      </c>
      <c r="W322" s="42" t="s">
        <v>396</v>
      </c>
      <c r="X322" s="42" t="s">
        <v>90</v>
      </c>
    </row>
    <row r="323" spans="1:24" s="49" customFormat="1" ht="18" x14ac:dyDescent="0.45">
      <c r="A323" s="43" t="s">
        <v>1078</v>
      </c>
      <c r="B323" s="43" t="s">
        <v>1079</v>
      </c>
      <c r="C323" s="43" t="s">
        <v>92</v>
      </c>
      <c r="D323" s="42" t="s">
        <v>61</v>
      </c>
      <c r="E323" s="51">
        <v>43251</v>
      </c>
      <c r="F323" s="42" t="s">
        <v>883</v>
      </c>
      <c r="G323" s="43" t="s">
        <v>883</v>
      </c>
      <c r="H323" s="62" t="s">
        <v>1063</v>
      </c>
      <c r="I323" s="43" t="s">
        <v>116</v>
      </c>
      <c r="J323" s="43" t="s">
        <v>159</v>
      </c>
      <c r="K323" s="43" t="s">
        <v>812</v>
      </c>
      <c r="L323" s="45" t="s">
        <v>1074</v>
      </c>
      <c r="M323" s="43" t="s">
        <v>1075</v>
      </c>
      <c r="N323" s="43" t="s">
        <v>1080</v>
      </c>
      <c r="O323" s="48" t="s">
        <v>75</v>
      </c>
      <c r="P323" s="48" t="s">
        <v>90</v>
      </c>
      <c r="Q323" s="43" t="s">
        <v>404</v>
      </c>
      <c r="R323" s="50" t="s">
        <v>90</v>
      </c>
      <c r="S323" s="43" t="s">
        <v>71</v>
      </c>
      <c r="T323" s="43" t="s">
        <v>702</v>
      </c>
      <c r="U323" s="66">
        <v>400</v>
      </c>
      <c r="V323" s="46">
        <v>5</v>
      </c>
      <c r="W323" s="43" t="s">
        <v>852</v>
      </c>
      <c r="X323" s="43" t="s">
        <v>90</v>
      </c>
    </row>
    <row r="324" spans="1:24" s="49" customFormat="1" ht="18" x14ac:dyDescent="0.45">
      <c r="A324" s="42" t="s">
        <v>1081</v>
      </c>
      <c r="B324" s="42" t="s">
        <v>1082</v>
      </c>
      <c r="C324" s="42" t="s">
        <v>269</v>
      </c>
      <c r="D324" s="42" t="s">
        <v>720</v>
      </c>
      <c r="E324" s="51">
        <v>43259</v>
      </c>
      <c r="F324" s="42" t="s">
        <v>975</v>
      </c>
      <c r="G324" s="42" t="s">
        <v>883</v>
      </c>
      <c r="H324" s="62" t="s">
        <v>1063</v>
      </c>
      <c r="I324" s="43" t="s">
        <v>857</v>
      </c>
      <c r="J324" s="43" t="s">
        <v>178</v>
      </c>
      <c r="K324" s="43" t="s">
        <v>1083</v>
      </c>
      <c r="L324" s="45" t="s">
        <v>1084</v>
      </c>
      <c r="M324" s="43" t="s">
        <v>1085</v>
      </c>
      <c r="N324" s="43" t="s">
        <v>916</v>
      </c>
      <c r="O324" s="48" t="s">
        <v>75</v>
      </c>
      <c r="P324" s="48" t="s">
        <v>90</v>
      </c>
      <c r="Q324" s="43" t="s">
        <v>701</v>
      </c>
      <c r="R324" s="50" t="s">
        <v>90</v>
      </c>
      <c r="S324" s="43" t="s">
        <v>163</v>
      </c>
      <c r="T324" s="43" t="s">
        <v>702</v>
      </c>
      <c r="U324" s="45">
        <v>400</v>
      </c>
      <c r="V324" s="46">
        <v>5</v>
      </c>
      <c r="W324" s="42" t="s">
        <v>396</v>
      </c>
      <c r="X324" s="42" t="s">
        <v>90</v>
      </c>
    </row>
    <row r="325" spans="1:24" s="49" customFormat="1" ht="18" x14ac:dyDescent="0.45">
      <c r="A325" s="43" t="s">
        <v>1086</v>
      </c>
      <c r="B325" s="43" t="s">
        <v>1087</v>
      </c>
      <c r="C325" s="43" t="s">
        <v>274</v>
      </c>
      <c r="D325" s="43" t="s">
        <v>1088</v>
      </c>
      <c r="E325" s="51">
        <v>43259</v>
      </c>
      <c r="F325" s="42" t="s">
        <v>883</v>
      </c>
      <c r="G325" s="43" t="s">
        <v>883</v>
      </c>
      <c r="H325" s="43" t="s">
        <v>1089</v>
      </c>
      <c r="I325" s="43" t="s">
        <v>798</v>
      </c>
      <c r="J325" s="43" t="s">
        <v>1090</v>
      </c>
      <c r="K325" s="43" t="s">
        <v>812</v>
      </c>
      <c r="L325" s="45" t="s">
        <v>1074</v>
      </c>
      <c r="M325" s="43" t="s">
        <v>716</v>
      </c>
      <c r="N325" s="43" t="s">
        <v>163</v>
      </c>
      <c r="O325" s="43" t="s">
        <v>71</v>
      </c>
      <c r="P325" s="43" t="s">
        <v>71</v>
      </c>
      <c r="Q325" s="43" t="s">
        <v>71</v>
      </c>
      <c r="R325" s="50" t="s">
        <v>90</v>
      </c>
      <c r="S325" s="43" t="s">
        <v>71</v>
      </c>
      <c r="T325" s="43" t="s">
        <v>702</v>
      </c>
      <c r="U325" s="66">
        <v>128</v>
      </c>
      <c r="V325" s="46">
        <v>5</v>
      </c>
      <c r="W325" s="43" t="s">
        <v>852</v>
      </c>
      <c r="X325" s="43" t="s">
        <v>90</v>
      </c>
    </row>
    <row r="326" spans="1:24" s="49" customFormat="1" ht="18" x14ac:dyDescent="0.45">
      <c r="A326" s="43" t="s">
        <v>1091</v>
      </c>
      <c r="B326" s="43" t="s">
        <v>1092</v>
      </c>
      <c r="C326" s="43" t="s">
        <v>274</v>
      </c>
      <c r="D326" s="42" t="s">
        <v>811</v>
      </c>
      <c r="E326" s="51">
        <v>43266</v>
      </c>
      <c r="F326" s="42" t="s">
        <v>975</v>
      </c>
      <c r="G326" s="43" t="s">
        <v>883</v>
      </c>
      <c r="H326" s="43" t="s">
        <v>1093</v>
      </c>
      <c r="I326" s="43" t="s">
        <v>857</v>
      </c>
      <c r="J326" s="43" t="s">
        <v>271</v>
      </c>
      <c r="K326" s="43" t="s">
        <v>1094</v>
      </c>
      <c r="L326" s="45" t="s">
        <v>1095</v>
      </c>
      <c r="M326" s="43" t="s">
        <v>716</v>
      </c>
      <c r="N326" s="43"/>
      <c r="O326" s="43" t="s">
        <v>71</v>
      </c>
      <c r="P326" s="43" t="s">
        <v>71</v>
      </c>
      <c r="Q326" s="43" t="s">
        <v>71</v>
      </c>
      <c r="R326" s="43" t="s">
        <v>71</v>
      </c>
      <c r="S326" s="43" t="s">
        <v>71</v>
      </c>
      <c r="T326" s="43" t="s">
        <v>702</v>
      </c>
      <c r="U326" s="45">
        <v>256</v>
      </c>
      <c r="V326" s="46">
        <v>4.2</v>
      </c>
      <c r="W326" s="43" t="s">
        <v>852</v>
      </c>
      <c r="X326" s="43" t="s">
        <v>90</v>
      </c>
    </row>
    <row r="327" spans="1:24" s="49" customFormat="1" ht="18" x14ac:dyDescent="0.45">
      <c r="A327" s="43" t="s">
        <v>1096</v>
      </c>
      <c r="B327" s="43" t="s">
        <v>1097</v>
      </c>
      <c r="C327" s="43" t="s">
        <v>274</v>
      </c>
      <c r="D327" s="42" t="s">
        <v>811</v>
      </c>
      <c r="E327" s="51">
        <v>43266</v>
      </c>
      <c r="F327" s="43" t="s">
        <v>792</v>
      </c>
      <c r="G327" s="43" t="s">
        <v>792</v>
      </c>
      <c r="H327" s="43" t="s">
        <v>1098</v>
      </c>
      <c r="I327" s="43" t="s">
        <v>1099</v>
      </c>
      <c r="J327" s="43" t="s">
        <v>1100</v>
      </c>
      <c r="K327" s="43" t="s">
        <v>944</v>
      </c>
      <c r="L327" s="45" t="s">
        <v>1101</v>
      </c>
      <c r="M327" s="43" t="s">
        <v>1102</v>
      </c>
      <c r="N327" s="43" t="s">
        <v>163</v>
      </c>
      <c r="O327" s="48" t="s">
        <v>75</v>
      </c>
      <c r="P327" s="43" t="s">
        <v>71</v>
      </c>
      <c r="Q327" s="43" t="s">
        <v>71</v>
      </c>
      <c r="R327" s="50" t="s">
        <v>90</v>
      </c>
      <c r="S327" s="43" t="s">
        <v>71</v>
      </c>
      <c r="T327" s="43" t="s">
        <v>163</v>
      </c>
      <c r="U327" s="45" t="s">
        <v>163</v>
      </c>
      <c r="V327" s="46">
        <v>4.2</v>
      </c>
      <c r="W327" s="43" t="s">
        <v>852</v>
      </c>
      <c r="X327" s="43" t="s">
        <v>90</v>
      </c>
    </row>
    <row r="328" spans="1:24" s="49" customFormat="1" ht="18" x14ac:dyDescent="0.45">
      <c r="A328" s="43" t="s">
        <v>1091</v>
      </c>
      <c r="B328" s="43" t="s">
        <v>1103</v>
      </c>
      <c r="C328" s="43" t="s">
        <v>269</v>
      </c>
      <c r="D328" s="42" t="s">
        <v>811</v>
      </c>
      <c r="E328" s="51">
        <v>43266</v>
      </c>
      <c r="F328" s="42" t="s">
        <v>883</v>
      </c>
      <c r="G328" s="43" t="s">
        <v>883</v>
      </c>
      <c r="H328" s="43" t="s">
        <v>1104</v>
      </c>
      <c r="I328" s="43" t="s">
        <v>1099</v>
      </c>
      <c r="J328" s="43" t="s">
        <v>178</v>
      </c>
      <c r="K328" s="43" t="s">
        <v>1094</v>
      </c>
      <c r="L328" s="45" t="s">
        <v>1095</v>
      </c>
      <c r="M328" s="43" t="s">
        <v>716</v>
      </c>
      <c r="N328" s="43"/>
      <c r="O328" s="43" t="s">
        <v>71</v>
      </c>
      <c r="P328" s="43" t="s">
        <v>71</v>
      </c>
      <c r="Q328" s="43" t="s">
        <v>71</v>
      </c>
      <c r="R328" s="43" t="s">
        <v>71</v>
      </c>
      <c r="S328" s="43" t="s">
        <v>71</v>
      </c>
      <c r="T328" s="43" t="s">
        <v>921</v>
      </c>
      <c r="U328" s="45">
        <v>256</v>
      </c>
      <c r="V328" s="46">
        <v>4.2</v>
      </c>
      <c r="W328" s="43" t="s">
        <v>852</v>
      </c>
      <c r="X328" s="43" t="s">
        <v>90</v>
      </c>
    </row>
    <row r="329" spans="1:24" s="49" customFormat="1" ht="18" x14ac:dyDescent="0.45">
      <c r="A329" s="42" t="s">
        <v>1105</v>
      </c>
      <c r="B329" s="42" t="s">
        <v>1106</v>
      </c>
      <c r="C329" s="42" t="s">
        <v>855</v>
      </c>
      <c r="D329" s="42" t="s">
        <v>61</v>
      </c>
      <c r="E329" s="51">
        <v>43273</v>
      </c>
      <c r="F329" s="42" t="s">
        <v>883</v>
      </c>
      <c r="G329" s="42" t="s">
        <v>883</v>
      </c>
      <c r="H329" s="50" t="s">
        <v>1063</v>
      </c>
      <c r="I329" s="43" t="s">
        <v>857</v>
      </c>
      <c r="J329" s="43" t="s">
        <v>178</v>
      </c>
      <c r="K329" s="43" t="s">
        <v>785</v>
      </c>
      <c r="L329" s="45" t="s">
        <v>1074</v>
      </c>
      <c r="M329" s="43" t="s">
        <v>1107</v>
      </c>
      <c r="N329" s="43" t="s">
        <v>1021</v>
      </c>
      <c r="O329" s="48" t="s">
        <v>75</v>
      </c>
      <c r="P329" s="48" t="s">
        <v>90</v>
      </c>
      <c r="Q329" s="43" t="s">
        <v>872</v>
      </c>
      <c r="R329" s="50" t="s">
        <v>90</v>
      </c>
      <c r="S329" s="43" t="s">
        <v>163</v>
      </c>
      <c r="T329" s="43" t="s">
        <v>702</v>
      </c>
      <c r="U329" s="45">
        <v>400</v>
      </c>
      <c r="V329" s="46">
        <v>5</v>
      </c>
      <c r="W329" s="42" t="s">
        <v>396</v>
      </c>
      <c r="X329" s="43" t="s">
        <v>90</v>
      </c>
    </row>
    <row r="330" spans="1:24" s="49" customFormat="1" ht="18" x14ac:dyDescent="0.45">
      <c r="A330" s="42" t="s">
        <v>1105</v>
      </c>
      <c r="B330" s="42" t="s">
        <v>1106</v>
      </c>
      <c r="C330" s="42" t="s">
        <v>855</v>
      </c>
      <c r="D330" s="42" t="s">
        <v>61</v>
      </c>
      <c r="E330" s="51">
        <v>43273</v>
      </c>
      <c r="F330" s="42" t="s">
        <v>975</v>
      </c>
      <c r="G330" s="42" t="s">
        <v>942</v>
      </c>
      <c r="H330" s="62" t="s">
        <v>1063</v>
      </c>
      <c r="I330" s="43" t="s">
        <v>857</v>
      </c>
      <c r="J330" s="43" t="s">
        <v>178</v>
      </c>
      <c r="K330" s="43" t="s">
        <v>785</v>
      </c>
      <c r="L330" s="45" t="s">
        <v>1074</v>
      </c>
      <c r="M330" s="67" t="s">
        <v>1107</v>
      </c>
      <c r="N330" s="43" t="s">
        <v>1021</v>
      </c>
      <c r="O330" s="48" t="s">
        <v>75</v>
      </c>
      <c r="P330" s="48" t="s">
        <v>90</v>
      </c>
      <c r="Q330" s="43" t="s">
        <v>872</v>
      </c>
      <c r="R330" s="50" t="s">
        <v>90</v>
      </c>
      <c r="S330" s="43" t="s">
        <v>163</v>
      </c>
      <c r="T330" s="43" t="s">
        <v>702</v>
      </c>
      <c r="U330" s="45">
        <v>400</v>
      </c>
      <c r="V330" s="46">
        <v>5</v>
      </c>
      <c r="W330" s="42" t="s">
        <v>396</v>
      </c>
      <c r="X330" s="42" t="s">
        <v>90</v>
      </c>
    </row>
    <row r="331" spans="1:24" ht="18" x14ac:dyDescent="0.45">
      <c r="A331" s="42" t="s">
        <v>1108</v>
      </c>
      <c r="B331" s="42" t="s">
        <v>1109</v>
      </c>
      <c r="C331" s="42" t="s">
        <v>855</v>
      </c>
      <c r="D331" s="42" t="s">
        <v>372</v>
      </c>
      <c r="E331" s="51">
        <v>43308</v>
      </c>
      <c r="F331" s="42" t="s">
        <v>883</v>
      </c>
      <c r="G331" s="42" t="s">
        <v>883</v>
      </c>
      <c r="H331" s="62" t="s">
        <v>1063</v>
      </c>
      <c r="I331" s="43" t="s">
        <v>1067</v>
      </c>
      <c r="J331" s="43" t="s">
        <v>178</v>
      </c>
      <c r="K331" s="43" t="s">
        <v>944</v>
      </c>
      <c r="L331" s="45" t="s">
        <v>826</v>
      </c>
      <c r="M331" s="43" t="s">
        <v>1110</v>
      </c>
      <c r="N331" s="43" t="s">
        <v>828</v>
      </c>
      <c r="O331" s="48" t="s">
        <v>75</v>
      </c>
      <c r="P331" s="48" t="s">
        <v>90</v>
      </c>
      <c r="Q331" s="43" t="s">
        <v>872</v>
      </c>
      <c r="R331" s="50" t="s">
        <v>90</v>
      </c>
      <c r="S331" s="43" t="s">
        <v>163</v>
      </c>
      <c r="T331" s="43" t="s">
        <v>702</v>
      </c>
      <c r="U331" s="45">
        <v>400</v>
      </c>
      <c r="V331" s="46">
        <v>5</v>
      </c>
      <c r="W331" s="42" t="s">
        <v>852</v>
      </c>
      <c r="X331" s="43" t="s">
        <v>90</v>
      </c>
    </row>
    <row r="332" spans="1:24" ht="18" x14ac:dyDescent="0.45">
      <c r="A332" s="42" t="s">
        <v>1111</v>
      </c>
      <c r="B332" s="42" t="s">
        <v>1112</v>
      </c>
      <c r="C332" s="42" t="s">
        <v>269</v>
      </c>
      <c r="D332" s="42" t="s">
        <v>61</v>
      </c>
      <c r="E332" s="51">
        <v>43308</v>
      </c>
      <c r="F332" s="43" t="s">
        <v>1113</v>
      </c>
      <c r="G332" s="43" t="s">
        <v>883</v>
      </c>
      <c r="H332" s="62" t="s">
        <v>1063</v>
      </c>
      <c r="I332" s="43" t="s">
        <v>1067</v>
      </c>
      <c r="J332" s="43" t="s">
        <v>178</v>
      </c>
      <c r="K332" s="43" t="s">
        <v>944</v>
      </c>
      <c r="L332" s="45" t="s">
        <v>826</v>
      </c>
      <c r="M332" s="68" t="s">
        <v>1102</v>
      </c>
      <c r="N332" s="43" t="s">
        <v>1024</v>
      </c>
      <c r="O332" s="48" t="s">
        <v>75</v>
      </c>
      <c r="P332" s="48" t="s">
        <v>90</v>
      </c>
      <c r="Q332" s="43" t="s">
        <v>90</v>
      </c>
      <c r="R332" s="43"/>
      <c r="S332" s="43" t="s">
        <v>163</v>
      </c>
      <c r="T332" s="43" t="s">
        <v>702</v>
      </c>
      <c r="U332" s="45">
        <v>400</v>
      </c>
      <c r="V332" s="46">
        <v>5</v>
      </c>
      <c r="W332" s="43" t="s">
        <v>396</v>
      </c>
      <c r="X332" s="42" t="s">
        <v>90</v>
      </c>
    </row>
    <row r="333" spans="1:24" ht="18" x14ac:dyDescent="0.45">
      <c r="A333" s="43" t="s">
        <v>1114</v>
      </c>
      <c r="B333" s="43" t="s">
        <v>1115</v>
      </c>
      <c r="C333" s="43" t="s">
        <v>855</v>
      </c>
      <c r="D333" s="43" t="s">
        <v>1116</v>
      </c>
      <c r="E333" s="51">
        <v>43322</v>
      </c>
      <c r="F333" s="42" t="s">
        <v>883</v>
      </c>
      <c r="G333" s="43" t="s">
        <v>942</v>
      </c>
      <c r="H333" s="43" t="s">
        <v>1117</v>
      </c>
      <c r="I333" s="43" t="s">
        <v>451</v>
      </c>
      <c r="J333" s="43" t="s">
        <v>144</v>
      </c>
      <c r="K333" s="43" t="s">
        <v>756</v>
      </c>
      <c r="L333" s="45" t="s">
        <v>757</v>
      </c>
      <c r="M333" s="43" t="s">
        <v>1118</v>
      </c>
      <c r="N333" s="43" t="s">
        <v>938</v>
      </c>
      <c r="O333" s="48" t="s">
        <v>75</v>
      </c>
      <c r="P333" s="43" t="s">
        <v>71</v>
      </c>
      <c r="Q333" s="43" t="s">
        <v>71</v>
      </c>
      <c r="R333" s="43" t="s">
        <v>71</v>
      </c>
      <c r="S333" s="43" t="s">
        <v>71</v>
      </c>
      <c r="T333" s="43" t="s">
        <v>702</v>
      </c>
      <c r="U333" s="66">
        <v>256</v>
      </c>
      <c r="V333" s="46">
        <v>4.2</v>
      </c>
      <c r="W333" s="43" t="s">
        <v>852</v>
      </c>
      <c r="X333" s="43" t="s">
        <v>90</v>
      </c>
    </row>
    <row r="334" spans="1:24" ht="18" x14ac:dyDescent="0.45">
      <c r="A334" s="43" t="s">
        <v>1119</v>
      </c>
      <c r="B334" s="43" t="s">
        <v>1120</v>
      </c>
      <c r="C334" s="43" t="s">
        <v>274</v>
      </c>
      <c r="D334" s="43" t="s">
        <v>1121</v>
      </c>
      <c r="E334" s="51">
        <v>43350</v>
      </c>
      <c r="F334" s="43" t="s">
        <v>792</v>
      </c>
      <c r="G334" s="43" t="s">
        <v>1122</v>
      </c>
      <c r="H334" s="43" t="s">
        <v>1123</v>
      </c>
      <c r="I334" s="43" t="s">
        <v>798</v>
      </c>
      <c r="J334" s="43" t="s">
        <v>178</v>
      </c>
      <c r="K334" s="43" t="s">
        <v>949</v>
      </c>
      <c r="L334" s="45" t="s">
        <v>1124</v>
      </c>
      <c r="M334" s="43" t="s">
        <v>1125</v>
      </c>
      <c r="N334" s="43" t="s">
        <v>163</v>
      </c>
      <c r="O334" s="43" t="s">
        <v>71</v>
      </c>
      <c r="P334" s="43" t="s">
        <v>71</v>
      </c>
      <c r="Q334" s="43" t="s">
        <v>71</v>
      </c>
      <c r="R334" s="43" t="s">
        <v>71</v>
      </c>
      <c r="S334" s="43" t="s">
        <v>71</v>
      </c>
      <c r="T334" s="43" t="s">
        <v>702</v>
      </c>
      <c r="U334" s="66">
        <v>256</v>
      </c>
      <c r="V334" s="46">
        <v>4.2</v>
      </c>
      <c r="W334" s="43" t="s">
        <v>737</v>
      </c>
      <c r="X334" s="43" t="s">
        <v>90</v>
      </c>
    </row>
    <row r="335" spans="1:24" ht="18" x14ac:dyDescent="0.45">
      <c r="A335" s="43" t="s">
        <v>1126</v>
      </c>
      <c r="B335" s="43" t="s">
        <v>1126</v>
      </c>
      <c r="C335" s="43" t="s">
        <v>156</v>
      </c>
      <c r="D335" s="43" t="s">
        <v>93</v>
      </c>
      <c r="E335" s="51">
        <v>43364</v>
      </c>
      <c r="F335" s="43" t="s">
        <v>1127</v>
      </c>
      <c r="G335" s="43" t="s">
        <v>1128</v>
      </c>
      <c r="H335" s="69" t="s">
        <v>1129</v>
      </c>
      <c r="I335" s="43" t="s">
        <v>116</v>
      </c>
      <c r="J335" s="43" t="s">
        <v>178</v>
      </c>
      <c r="K335" s="43" t="s">
        <v>1130</v>
      </c>
      <c r="L335" s="45" t="s">
        <v>1131</v>
      </c>
      <c r="M335" s="43" t="s">
        <v>1132</v>
      </c>
      <c r="N335" s="43"/>
      <c r="O335" s="48" t="s">
        <v>75</v>
      </c>
      <c r="P335" s="48" t="s">
        <v>162</v>
      </c>
      <c r="Q335" s="43" t="s">
        <v>163</v>
      </c>
      <c r="R335" s="50" t="s">
        <v>90</v>
      </c>
      <c r="S335" s="42" t="s">
        <v>71</v>
      </c>
      <c r="T335" s="43"/>
      <c r="U335" s="45"/>
      <c r="V335" s="46">
        <v>5</v>
      </c>
      <c r="W335" s="43" t="s">
        <v>396</v>
      </c>
      <c r="X335" s="43" t="s">
        <v>75</v>
      </c>
    </row>
    <row r="336" spans="1:24" ht="18" x14ac:dyDescent="0.45">
      <c r="A336" s="43" t="s">
        <v>1126</v>
      </c>
      <c r="B336" s="43" t="s">
        <v>1126</v>
      </c>
      <c r="C336" s="43" t="s">
        <v>156</v>
      </c>
      <c r="D336" s="43" t="s">
        <v>93</v>
      </c>
      <c r="E336" s="51">
        <v>43364</v>
      </c>
      <c r="F336" s="43" t="s">
        <v>582</v>
      </c>
      <c r="G336" s="43" t="s">
        <v>1128</v>
      </c>
      <c r="H336" s="43" t="s">
        <v>1129</v>
      </c>
      <c r="I336" s="43" t="s">
        <v>116</v>
      </c>
      <c r="J336" s="43" t="s">
        <v>178</v>
      </c>
      <c r="K336" s="43" t="s">
        <v>1130</v>
      </c>
      <c r="L336" s="45" t="s">
        <v>1131</v>
      </c>
      <c r="M336" s="43" t="s">
        <v>1132</v>
      </c>
      <c r="N336" s="43"/>
      <c r="O336" s="48" t="s">
        <v>75</v>
      </c>
      <c r="P336" s="48" t="s">
        <v>162</v>
      </c>
      <c r="Q336" s="43" t="s">
        <v>163</v>
      </c>
      <c r="R336" s="50" t="s">
        <v>90</v>
      </c>
      <c r="S336" s="42" t="s">
        <v>71</v>
      </c>
      <c r="T336" s="43"/>
      <c r="U336" s="45"/>
      <c r="V336" s="46">
        <v>5</v>
      </c>
      <c r="W336" s="43" t="s">
        <v>396</v>
      </c>
      <c r="X336" s="43" t="s">
        <v>75</v>
      </c>
    </row>
    <row r="337" spans="1:24" ht="18" x14ac:dyDescent="0.45">
      <c r="A337" s="43" t="s">
        <v>1133</v>
      </c>
      <c r="B337" s="43" t="s">
        <v>1133</v>
      </c>
      <c r="C337" s="43" t="s">
        <v>156</v>
      </c>
      <c r="D337" s="43" t="s">
        <v>93</v>
      </c>
      <c r="E337" s="51">
        <v>43364</v>
      </c>
      <c r="F337" s="42" t="s">
        <v>1134</v>
      </c>
      <c r="G337" s="43" t="s">
        <v>1128</v>
      </c>
      <c r="H337" s="43" t="s">
        <v>1129</v>
      </c>
      <c r="I337" s="43" t="s">
        <v>451</v>
      </c>
      <c r="J337" s="43" t="s">
        <v>178</v>
      </c>
      <c r="K337" s="43" t="s">
        <v>1135</v>
      </c>
      <c r="L337" s="45" t="s">
        <v>1136</v>
      </c>
      <c r="M337" s="43" t="s">
        <v>1137</v>
      </c>
      <c r="N337" s="43"/>
      <c r="O337" s="48" t="s">
        <v>75</v>
      </c>
      <c r="P337" s="48" t="s">
        <v>162</v>
      </c>
      <c r="Q337" s="43" t="s">
        <v>163</v>
      </c>
      <c r="R337" s="50" t="s">
        <v>90</v>
      </c>
      <c r="S337" s="42" t="s">
        <v>71</v>
      </c>
      <c r="T337" s="43"/>
      <c r="U337" s="45"/>
      <c r="V337" s="46">
        <v>5</v>
      </c>
      <c r="W337" s="43" t="s">
        <v>396</v>
      </c>
      <c r="X337" s="43" t="s">
        <v>75</v>
      </c>
    </row>
    <row r="338" spans="1:24" ht="18" x14ac:dyDescent="0.45">
      <c r="A338" s="43" t="s">
        <v>1133</v>
      </c>
      <c r="B338" s="43" t="s">
        <v>1133</v>
      </c>
      <c r="C338" s="43" t="s">
        <v>156</v>
      </c>
      <c r="D338" s="43" t="s">
        <v>93</v>
      </c>
      <c r="E338" s="51">
        <v>43364</v>
      </c>
      <c r="F338" s="43" t="s">
        <v>1138</v>
      </c>
      <c r="G338" s="43" t="s">
        <v>1128</v>
      </c>
      <c r="H338" s="43" t="s">
        <v>1129</v>
      </c>
      <c r="I338" s="43" t="s">
        <v>451</v>
      </c>
      <c r="J338" s="43" t="s">
        <v>178</v>
      </c>
      <c r="K338" s="43" t="s">
        <v>1135</v>
      </c>
      <c r="L338" s="45" t="s">
        <v>1136</v>
      </c>
      <c r="M338" s="43" t="s">
        <v>1137</v>
      </c>
      <c r="N338" s="43"/>
      <c r="O338" s="48" t="s">
        <v>75</v>
      </c>
      <c r="P338" s="48" t="s">
        <v>162</v>
      </c>
      <c r="Q338" s="43" t="s">
        <v>163</v>
      </c>
      <c r="R338" s="50" t="s">
        <v>90</v>
      </c>
      <c r="S338" s="42" t="s">
        <v>71</v>
      </c>
      <c r="T338" s="43"/>
      <c r="U338" s="45"/>
      <c r="V338" s="46">
        <v>5</v>
      </c>
      <c r="W338" s="43" t="s">
        <v>396</v>
      </c>
      <c r="X338" s="43" t="s">
        <v>75</v>
      </c>
    </row>
    <row r="339" spans="1:24" ht="18" x14ac:dyDescent="0.45">
      <c r="A339" s="43" t="s">
        <v>1139</v>
      </c>
      <c r="B339" s="43" t="s">
        <v>1140</v>
      </c>
      <c r="C339" s="43" t="s">
        <v>274</v>
      </c>
      <c r="D339" s="42" t="s">
        <v>507</v>
      </c>
      <c r="E339" s="51">
        <v>43364</v>
      </c>
      <c r="F339" s="42" t="s">
        <v>883</v>
      </c>
      <c r="G339" s="43" t="s">
        <v>883</v>
      </c>
      <c r="H339" s="43" t="s">
        <v>1129</v>
      </c>
      <c r="I339" s="43" t="s">
        <v>798</v>
      </c>
      <c r="J339" s="43" t="s">
        <v>271</v>
      </c>
      <c r="K339" s="43" t="s">
        <v>715</v>
      </c>
      <c r="L339" s="45" t="s">
        <v>1054</v>
      </c>
      <c r="M339" s="43" t="s">
        <v>758</v>
      </c>
      <c r="N339" s="43" t="s">
        <v>1141</v>
      </c>
      <c r="O339" s="43" t="s">
        <v>71</v>
      </c>
      <c r="P339" s="43" t="s">
        <v>71</v>
      </c>
      <c r="Q339" s="43" t="s">
        <v>71</v>
      </c>
      <c r="R339" s="43" t="s">
        <v>71</v>
      </c>
      <c r="S339" s="43" t="s">
        <v>71</v>
      </c>
      <c r="T339" s="43" t="s">
        <v>702</v>
      </c>
      <c r="U339" s="66" t="s">
        <v>1142</v>
      </c>
      <c r="V339" s="46">
        <v>4.2</v>
      </c>
      <c r="W339" s="43" t="s">
        <v>737</v>
      </c>
      <c r="X339" s="43" t="s">
        <v>90</v>
      </c>
    </row>
    <row r="340" spans="1:24" ht="18" x14ac:dyDescent="0.45">
      <c r="A340" s="43" t="s">
        <v>1126</v>
      </c>
      <c r="B340" s="43" t="s">
        <v>1126</v>
      </c>
      <c r="C340" s="43" t="s">
        <v>156</v>
      </c>
      <c r="D340" s="43" t="s">
        <v>1143</v>
      </c>
      <c r="E340" s="51">
        <v>43364</v>
      </c>
      <c r="F340" s="43" t="s">
        <v>1144</v>
      </c>
      <c r="G340" s="43" t="s">
        <v>1128</v>
      </c>
      <c r="H340" s="43" t="s">
        <v>1129</v>
      </c>
      <c r="I340" s="43" t="s">
        <v>116</v>
      </c>
      <c r="J340" s="43" t="s">
        <v>178</v>
      </c>
      <c r="K340" s="43" t="s">
        <v>1130</v>
      </c>
      <c r="L340" s="45" t="s">
        <v>1131</v>
      </c>
      <c r="M340" s="43" t="s">
        <v>1132</v>
      </c>
      <c r="N340" s="43"/>
      <c r="O340" s="48" t="s">
        <v>75</v>
      </c>
      <c r="P340" s="48" t="s">
        <v>162</v>
      </c>
      <c r="Q340" s="43" t="s">
        <v>163</v>
      </c>
      <c r="R340" s="50" t="s">
        <v>90</v>
      </c>
      <c r="S340" s="42" t="s">
        <v>71</v>
      </c>
      <c r="T340" s="43"/>
      <c r="U340" s="45"/>
      <c r="V340" s="46">
        <v>5</v>
      </c>
      <c r="W340" s="43" t="s">
        <v>396</v>
      </c>
      <c r="X340" s="43" t="s">
        <v>75</v>
      </c>
    </row>
    <row r="341" spans="1:24" ht="18" x14ac:dyDescent="0.45">
      <c r="A341" s="43" t="s">
        <v>1133</v>
      </c>
      <c r="B341" s="43" t="s">
        <v>1133</v>
      </c>
      <c r="C341" s="43" t="s">
        <v>156</v>
      </c>
      <c r="D341" s="43" t="s">
        <v>93</v>
      </c>
      <c r="E341" s="51">
        <v>43364</v>
      </c>
      <c r="F341" s="43" t="s">
        <v>1144</v>
      </c>
      <c r="G341" s="43" t="s">
        <v>1128</v>
      </c>
      <c r="H341" s="43" t="s">
        <v>1129</v>
      </c>
      <c r="I341" s="43" t="s">
        <v>451</v>
      </c>
      <c r="J341" s="43" t="s">
        <v>1010</v>
      </c>
      <c r="K341" s="43" t="s">
        <v>1135</v>
      </c>
      <c r="L341" s="45" t="s">
        <v>1136</v>
      </c>
      <c r="M341" s="43" t="s">
        <v>1137</v>
      </c>
      <c r="N341" s="43"/>
      <c r="O341" s="48" t="s">
        <v>75</v>
      </c>
      <c r="P341" s="48" t="s">
        <v>162</v>
      </c>
      <c r="Q341" s="43" t="s">
        <v>163</v>
      </c>
      <c r="R341" s="50" t="s">
        <v>90</v>
      </c>
      <c r="S341" s="42" t="s">
        <v>71</v>
      </c>
      <c r="T341" s="43"/>
      <c r="U341" s="45"/>
      <c r="V341" s="46">
        <v>5</v>
      </c>
      <c r="W341" s="43" t="s">
        <v>396</v>
      </c>
      <c r="X341" s="43" t="s">
        <v>75</v>
      </c>
    </row>
    <row r="342" spans="1:24" ht="18" x14ac:dyDescent="0.45">
      <c r="A342" s="43" t="s">
        <v>1126</v>
      </c>
      <c r="B342" s="43" t="s">
        <v>1126</v>
      </c>
      <c r="C342" s="43" t="s">
        <v>269</v>
      </c>
      <c r="D342" s="43" t="s">
        <v>93</v>
      </c>
      <c r="E342" s="51">
        <v>43364</v>
      </c>
      <c r="F342" s="43" t="s">
        <v>1144</v>
      </c>
      <c r="G342" s="43" t="s">
        <v>1128</v>
      </c>
      <c r="H342" s="43" t="s">
        <v>999</v>
      </c>
      <c r="I342" s="43" t="s">
        <v>116</v>
      </c>
      <c r="J342" s="43" t="s">
        <v>178</v>
      </c>
      <c r="K342" s="43" t="s">
        <v>1130</v>
      </c>
      <c r="L342" s="45" t="s">
        <v>1131</v>
      </c>
      <c r="M342" s="67" t="s">
        <v>1132</v>
      </c>
      <c r="N342" s="43"/>
      <c r="O342" s="48" t="s">
        <v>75</v>
      </c>
      <c r="P342" s="48" t="s">
        <v>162</v>
      </c>
      <c r="Q342" s="43" t="s">
        <v>163</v>
      </c>
      <c r="R342" s="50" t="s">
        <v>90</v>
      </c>
      <c r="S342" s="42" t="s">
        <v>71</v>
      </c>
      <c r="T342" s="43"/>
      <c r="U342" s="45"/>
      <c r="V342" s="46">
        <v>5</v>
      </c>
      <c r="W342" s="43" t="s">
        <v>396</v>
      </c>
      <c r="X342" s="43" t="s">
        <v>75</v>
      </c>
    </row>
    <row r="343" spans="1:24" ht="18" x14ac:dyDescent="0.45">
      <c r="A343" s="43" t="s">
        <v>1145</v>
      </c>
      <c r="B343" s="43" t="s">
        <v>1146</v>
      </c>
      <c r="C343" s="43" t="s">
        <v>299</v>
      </c>
      <c r="D343" s="43" t="s">
        <v>1147</v>
      </c>
      <c r="E343" s="51">
        <v>43383</v>
      </c>
      <c r="F343" s="43" t="s">
        <v>1066</v>
      </c>
      <c r="G343" s="43" t="s">
        <v>975</v>
      </c>
      <c r="H343" s="43" t="s">
        <v>1148</v>
      </c>
      <c r="I343" s="43" t="s">
        <v>857</v>
      </c>
      <c r="J343" s="43" t="s">
        <v>178</v>
      </c>
      <c r="K343" s="43" t="s">
        <v>1149</v>
      </c>
      <c r="L343" s="45" t="s">
        <v>945</v>
      </c>
      <c r="M343" s="43" t="s">
        <v>827</v>
      </c>
      <c r="N343" s="43"/>
      <c r="O343" s="43"/>
      <c r="P343" s="48" t="s">
        <v>90</v>
      </c>
      <c r="Q343" s="43" t="s">
        <v>163</v>
      </c>
      <c r="R343" s="50" t="s">
        <v>90</v>
      </c>
      <c r="S343" s="43"/>
      <c r="T343" s="43"/>
      <c r="U343" s="45"/>
      <c r="V343" s="46">
        <v>5</v>
      </c>
      <c r="W343" s="43" t="s">
        <v>852</v>
      </c>
      <c r="X343" s="43" t="s">
        <v>90</v>
      </c>
    </row>
    <row r="344" spans="1:24" ht="18" x14ac:dyDescent="0.45">
      <c r="A344" s="43" t="s">
        <v>1145</v>
      </c>
      <c r="B344" s="43" t="s">
        <v>1146</v>
      </c>
      <c r="C344" s="43" t="s">
        <v>855</v>
      </c>
      <c r="D344" s="43" t="s">
        <v>1147</v>
      </c>
      <c r="E344" s="51">
        <v>43383</v>
      </c>
      <c r="F344" s="43" t="s">
        <v>1066</v>
      </c>
      <c r="G344" s="43" t="s">
        <v>1113</v>
      </c>
      <c r="H344" s="43" t="s">
        <v>1148</v>
      </c>
      <c r="I344" s="43" t="s">
        <v>116</v>
      </c>
      <c r="J344" s="43" t="s">
        <v>1100</v>
      </c>
      <c r="K344" s="43" t="s">
        <v>1150</v>
      </c>
      <c r="L344" s="45" t="s">
        <v>1151</v>
      </c>
      <c r="M344" s="43" t="s">
        <v>1152</v>
      </c>
      <c r="N344" s="43"/>
      <c r="O344" s="43"/>
      <c r="P344" s="48" t="s">
        <v>90</v>
      </c>
      <c r="Q344" s="43" t="s">
        <v>71</v>
      </c>
      <c r="R344" s="50" t="s">
        <v>90</v>
      </c>
      <c r="S344" s="43"/>
      <c r="T344" s="43"/>
      <c r="U344" s="45"/>
      <c r="V344" s="46">
        <v>5</v>
      </c>
      <c r="W344" s="43" t="s">
        <v>396</v>
      </c>
      <c r="X344" s="43" t="s">
        <v>75</v>
      </c>
    </row>
    <row r="345" spans="1:24" ht="18" x14ac:dyDescent="0.45">
      <c r="A345" s="42" t="s">
        <v>1153</v>
      </c>
      <c r="B345" s="42" t="s">
        <v>1154</v>
      </c>
      <c r="C345" s="42" t="s">
        <v>269</v>
      </c>
      <c r="D345" s="42" t="s">
        <v>941</v>
      </c>
      <c r="E345" s="44">
        <v>43398</v>
      </c>
      <c r="F345" s="42" t="s">
        <v>975</v>
      </c>
      <c r="G345" s="42" t="s">
        <v>924</v>
      </c>
      <c r="H345" s="48" t="s">
        <v>1155</v>
      </c>
      <c r="I345" s="42" t="s">
        <v>1156</v>
      </c>
      <c r="J345" s="42" t="s">
        <v>1157</v>
      </c>
      <c r="K345" s="42" t="s">
        <v>1158</v>
      </c>
      <c r="L345" s="45" t="s">
        <v>945</v>
      </c>
      <c r="M345" s="70" t="s">
        <v>758</v>
      </c>
      <c r="N345" s="42" t="s">
        <v>1018</v>
      </c>
      <c r="O345" s="48" t="s">
        <v>75</v>
      </c>
      <c r="P345" s="48" t="s">
        <v>90</v>
      </c>
      <c r="Q345" s="42"/>
      <c r="R345" s="50" t="s">
        <v>90</v>
      </c>
      <c r="S345" s="42"/>
      <c r="T345" s="42" t="s">
        <v>194</v>
      </c>
      <c r="U345" s="45">
        <v>512</v>
      </c>
      <c r="V345" s="46">
        <v>5</v>
      </c>
      <c r="W345" s="42" t="s">
        <v>852</v>
      </c>
      <c r="X345" s="42" t="s">
        <v>90</v>
      </c>
    </row>
    <row r="346" spans="1:24" ht="18" x14ac:dyDescent="0.45">
      <c r="A346" s="43" t="s">
        <v>1159</v>
      </c>
      <c r="B346" s="43" t="s">
        <v>1159</v>
      </c>
      <c r="C346" s="43" t="s">
        <v>156</v>
      </c>
      <c r="D346" s="43" t="s">
        <v>93</v>
      </c>
      <c r="E346" s="51">
        <v>43399</v>
      </c>
      <c r="F346" s="43" t="s">
        <v>1160</v>
      </c>
      <c r="G346" s="43" t="s">
        <v>1128</v>
      </c>
      <c r="H346" s="43" t="s">
        <v>1129</v>
      </c>
      <c r="I346" s="43" t="s">
        <v>451</v>
      </c>
      <c r="J346" s="43" t="s">
        <v>178</v>
      </c>
      <c r="K346" s="43" t="s">
        <v>1161</v>
      </c>
      <c r="L346" s="45" t="s">
        <v>1162</v>
      </c>
      <c r="M346" s="43"/>
      <c r="N346" s="43"/>
      <c r="O346" s="48" t="s">
        <v>75</v>
      </c>
      <c r="P346" s="48" t="s">
        <v>162</v>
      </c>
      <c r="Q346" s="43" t="s">
        <v>163</v>
      </c>
      <c r="R346" s="50" t="s">
        <v>90</v>
      </c>
      <c r="S346" s="42" t="s">
        <v>71</v>
      </c>
      <c r="T346" s="43"/>
      <c r="U346" s="45"/>
      <c r="V346" s="46">
        <v>5</v>
      </c>
      <c r="W346" s="43" t="s">
        <v>852</v>
      </c>
      <c r="X346" s="43" t="s">
        <v>75</v>
      </c>
    </row>
    <row r="347" spans="1:24" ht="18" x14ac:dyDescent="0.45">
      <c r="A347" s="43" t="s">
        <v>1159</v>
      </c>
      <c r="B347" s="43" t="s">
        <v>1159</v>
      </c>
      <c r="C347" s="43" t="s">
        <v>156</v>
      </c>
      <c r="D347" s="43" t="s">
        <v>93</v>
      </c>
      <c r="E347" s="51">
        <v>43399</v>
      </c>
      <c r="F347" s="42" t="s">
        <v>769</v>
      </c>
      <c r="G347" s="43" t="s">
        <v>1128</v>
      </c>
      <c r="H347" s="43" t="s">
        <v>1129</v>
      </c>
      <c r="I347" s="43" t="s">
        <v>451</v>
      </c>
      <c r="J347" s="43" t="s">
        <v>178</v>
      </c>
      <c r="K347" s="43" t="s">
        <v>1161</v>
      </c>
      <c r="L347" s="45" t="s">
        <v>1162</v>
      </c>
      <c r="M347" s="43"/>
      <c r="N347" s="43"/>
      <c r="O347" s="48" t="s">
        <v>75</v>
      </c>
      <c r="P347" s="48" t="s">
        <v>162</v>
      </c>
      <c r="Q347" s="43" t="s">
        <v>163</v>
      </c>
      <c r="R347" s="50" t="s">
        <v>90</v>
      </c>
      <c r="S347" s="42" t="s">
        <v>71</v>
      </c>
      <c r="T347" s="43"/>
      <c r="U347" s="45"/>
      <c r="V347" s="46">
        <v>5</v>
      </c>
      <c r="W347" s="43" t="s">
        <v>852</v>
      </c>
      <c r="X347" s="43" t="s">
        <v>75</v>
      </c>
    </row>
    <row r="348" spans="1:24" ht="18" x14ac:dyDescent="0.45">
      <c r="A348" s="43" t="s">
        <v>1163</v>
      </c>
      <c r="B348" s="43" t="s">
        <v>1164</v>
      </c>
      <c r="C348" s="43" t="s">
        <v>299</v>
      </c>
      <c r="D348" s="43" t="s">
        <v>1165</v>
      </c>
      <c r="E348" s="51">
        <v>43405</v>
      </c>
      <c r="F348" s="43" t="s">
        <v>1113</v>
      </c>
      <c r="G348" s="42" t="s">
        <v>975</v>
      </c>
      <c r="H348" s="42" t="s">
        <v>1166</v>
      </c>
      <c r="I348" s="43" t="s">
        <v>857</v>
      </c>
      <c r="J348" s="43" t="s">
        <v>178</v>
      </c>
      <c r="K348" s="43" t="s">
        <v>715</v>
      </c>
      <c r="L348" s="45" t="s">
        <v>1074</v>
      </c>
      <c r="M348" s="43" t="s">
        <v>771</v>
      </c>
      <c r="N348" s="43" t="s">
        <v>163</v>
      </c>
      <c r="O348" s="48" t="s">
        <v>75</v>
      </c>
      <c r="P348" s="48" t="s">
        <v>90</v>
      </c>
      <c r="Q348" s="43" t="s">
        <v>71</v>
      </c>
      <c r="R348" s="50" t="s">
        <v>90</v>
      </c>
      <c r="S348" s="43" t="s">
        <v>71</v>
      </c>
      <c r="T348" s="43" t="s">
        <v>163</v>
      </c>
      <c r="U348" s="66" t="s">
        <v>163</v>
      </c>
      <c r="V348" s="71">
        <v>5</v>
      </c>
      <c r="W348" s="43" t="s">
        <v>852</v>
      </c>
      <c r="X348" s="43" t="s">
        <v>90</v>
      </c>
    </row>
    <row r="349" spans="1:24" ht="18" x14ac:dyDescent="0.45">
      <c r="A349" s="42" t="s">
        <v>1163</v>
      </c>
      <c r="B349" s="43" t="s">
        <v>1164</v>
      </c>
      <c r="C349" s="42" t="s">
        <v>92</v>
      </c>
      <c r="D349" s="43" t="s">
        <v>1165</v>
      </c>
      <c r="E349" s="44">
        <v>43405</v>
      </c>
      <c r="F349" s="42" t="s">
        <v>1066</v>
      </c>
      <c r="G349" s="42" t="s">
        <v>975</v>
      </c>
      <c r="H349" s="42" t="s">
        <v>1166</v>
      </c>
      <c r="I349" s="43" t="s">
        <v>857</v>
      </c>
      <c r="J349" s="43" t="s">
        <v>178</v>
      </c>
      <c r="K349" s="42" t="s">
        <v>286</v>
      </c>
      <c r="L349" s="45" t="s">
        <v>1167</v>
      </c>
      <c r="M349" s="70" t="s">
        <v>579</v>
      </c>
      <c r="N349" s="42"/>
      <c r="O349" s="48" t="s">
        <v>75</v>
      </c>
      <c r="P349" s="48" t="s">
        <v>90</v>
      </c>
      <c r="Q349" s="43" t="s">
        <v>71</v>
      </c>
      <c r="R349" s="50" t="s">
        <v>90</v>
      </c>
      <c r="S349" s="43" t="s">
        <v>71</v>
      </c>
      <c r="T349" s="43" t="s">
        <v>163</v>
      </c>
      <c r="U349" s="66" t="s">
        <v>163</v>
      </c>
      <c r="V349" s="46">
        <v>5</v>
      </c>
      <c r="W349" s="43" t="s">
        <v>852</v>
      </c>
      <c r="X349" s="42" t="s">
        <v>90</v>
      </c>
    </row>
    <row r="350" spans="1:24" ht="18" x14ac:dyDescent="0.45">
      <c r="A350" s="42" t="s">
        <v>1168</v>
      </c>
      <c r="B350" s="42" t="s">
        <v>1169</v>
      </c>
      <c r="C350" s="42" t="s">
        <v>855</v>
      </c>
      <c r="D350" s="42" t="s">
        <v>372</v>
      </c>
      <c r="E350" s="44">
        <v>43413</v>
      </c>
      <c r="F350" s="43" t="s">
        <v>1113</v>
      </c>
      <c r="G350" s="43" t="s">
        <v>1113</v>
      </c>
      <c r="H350" s="42" t="s">
        <v>1170</v>
      </c>
      <c r="I350" s="42" t="s">
        <v>116</v>
      </c>
      <c r="J350" s="42" t="s">
        <v>159</v>
      </c>
      <c r="K350" s="42" t="s">
        <v>1083</v>
      </c>
      <c r="L350" s="45" t="s">
        <v>1171</v>
      </c>
      <c r="M350" s="70" t="s">
        <v>1172</v>
      </c>
      <c r="N350" s="42" t="s">
        <v>140</v>
      </c>
      <c r="O350" s="48" t="s">
        <v>75</v>
      </c>
      <c r="P350" s="48" t="s">
        <v>90</v>
      </c>
      <c r="Q350" s="42" t="s">
        <v>701</v>
      </c>
      <c r="R350" s="42"/>
      <c r="S350" s="42"/>
      <c r="T350" s="42" t="s">
        <v>194</v>
      </c>
      <c r="U350" s="45">
        <v>512</v>
      </c>
      <c r="V350" s="46">
        <v>5</v>
      </c>
      <c r="W350" s="42" t="s">
        <v>396</v>
      </c>
      <c r="X350" s="42" t="s">
        <v>90</v>
      </c>
    </row>
    <row r="351" spans="1:24" ht="18" x14ac:dyDescent="0.45">
      <c r="A351" s="42" t="s">
        <v>1173</v>
      </c>
      <c r="B351" s="42" t="s">
        <v>1174</v>
      </c>
      <c r="C351" s="42" t="s">
        <v>855</v>
      </c>
      <c r="D351" s="42" t="s">
        <v>941</v>
      </c>
      <c r="E351" s="44">
        <v>43413</v>
      </c>
      <c r="F351" s="43" t="s">
        <v>792</v>
      </c>
      <c r="G351" s="43" t="s">
        <v>792</v>
      </c>
      <c r="H351" s="72" t="s">
        <v>1175</v>
      </c>
      <c r="I351" s="42" t="s">
        <v>116</v>
      </c>
      <c r="J351" s="42" t="s">
        <v>144</v>
      </c>
      <c r="K351" s="42" t="s">
        <v>1176</v>
      </c>
      <c r="L351" s="45" t="s">
        <v>1177</v>
      </c>
      <c r="M351" s="70" t="s">
        <v>716</v>
      </c>
      <c r="N351" s="43" t="s">
        <v>1024</v>
      </c>
      <c r="O351" s="48" t="s">
        <v>75</v>
      </c>
      <c r="P351" s="48" t="s">
        <v>90</v>
      </c>
      <c r="Q351" s="42" t="s">
        <v>872</v>
      </c>
      <c r="R351" s="42"/>
      <c r="S351" s="42"/>
      <c r="T351" s="42" t="s">
        <v>1178</v>
      </c>
      <c r="U351" s="45">
        <v>512</v>
      </c>
      <c r="V351" s="46">
        <v>5</v>
      </c>
      <c r="W351" s="42" t="s">
        <v>396</v>
      </c>
      <c r="X351" s="42" t="s">
        <v>90</v>
      </c>
    </row>
    <row r="352" spans="1:24" ht="18" x14ac:dyDescent="0.45">
      <c r="A352" s="42" t="s">
        <v>1179</v>
      </c>
      <c r="B352" s="42" t="s">
        <v>1180</v>
      </c>
      <c r="C352" s="42" t="s">
        <v>269</v>
      </c>
      <c r="D352" s="42" t="s">
        <v>720</v>
      </c>
      <c r="E352" s="44">
        <v>43413</v>
      </c>
      <c r="F352" s="43" t="s">
        <v>792</v>
      </c>
      <c r="G352" s="43" t="s">
        <v>792</v>
      </c>
      <c r="H352" s="43" t="s">
        <v>931</v>
      </c>
      <c r="I352" s="42" t="s">
        <v>451</v>
      </c>
      <c r="J352" s="42" t="s">
        <v>185</v>
      </c>
      <c r="K352" s="42" t="s">
        <v>715</v>
      </c>
      <c r="L352" s="45" t="s">
        <v>1074</v>
      </c>
      <c r="M352" s="70" t="s">
        <v>794</v>
      </c>
      <c r="N352" s="42"/>
      <c r="O352" s="48" t="s">
        <v>75</v>
      </c>
      <c r="P352" s="48" t="s">
        <v>90</v>
      </c>
      <c r="Q352" s="42"/>
      <c r="R352" s="50" t="s">
        <v>90</v>
      </c>
      <c r="S352" s="42"/>
      <c r="T352" s="42" t="s">
        <v>194</v>
      </c>
      <c r="U352" s="45">
        <v>512</v>
      </c>
      <c r="V352" s="46">
        <v>4.2</v>
      </c>
      <c r="W352" s="42" t="s">
        <v>396</v>
      </c>
      <c r="X352" s="42" t="s">
        <v>90</v>
      </c>
    </row>
    <row r="353" spans="1:24" ht="18" x14ac:dyDescent="0.45">
      <c r="A353" s="42" t="s">
        <v>1181</v>
      </c>
      <c r="B353" s="42" t="s">
        <v>1182</v>
      </c>
      <c r="C353" s="42" t="s">
        <v>269</v>
      </c>
      <c r="D353" s="42" t="s">
        <v>372</v>
      </c>
      <c r="E353" s="44">
        <v>43413</v>
      </c>
      <c r="F353" s="43" t="s">
        <v>1183</v>
      </c>
      <c r="G353" s="43" t="s">
        <v>1113</v>
      </c>
      <c r="H353" s="42" t="s">
        <v>1155</v>
      </c>
      <c r="I353" s="42" t="s">
        <v>116</v>
      </c>
      <c r="J353" s="42" t="s">
        <v>159</v>
      </c>
      <c r="K353" s="42" t="s">
        <v>1083</v>
      </c>
      <c r="L353" s="45" t="s">
        <v>1171</v>
      </c>
      <c r="M353" s="70" t="s">
        <v>1172</v>
      </c>
      <c r="N353" s="42" t="s">
        <v>839</v>
      </c>
      <c r="O353" s="48" t="s">
        <v>75</v>
      </c>
      <c r="P353" s="48" t="s">
        <v>90</v>
      </c>
      <c r="Q353" s="42" t="s">
        <v>701</v>
      </c>
      <c r="R353" s="42"/>
      <c r="S353" s="42" t="s">
        <v>71</v>
      </c>
      <c r="T353" s="42" t="s">
        <v>194</v>
      </c>
      <c r="U353" s="45">
        <v>512</v>
      </c>
      <c r="V353" s="46">
        <v>5</v>
      </c>
      <c r="W353" s="42" t="s">
        <v>396</v>
      </c>
      <c r="X353" s="42" t="s">
        <v>90</v>
      </c>
    </row>
    <row r="354" spans="1:24" ht="18" x14ac:dyDescent="0.45">
      <c r="A354" s="43" t="s">
        <v>1184</v>
      </c>
      <c r="B354" s="43" t="s">
        <v>1185</v>
      </c>
      <c r="C354" s="43" t="s">
        <v>269</v>
      </c>
      <c r="D354" s="43" t="s">
        <v>705</v>
      </c>
      <c r="E354" s="51">
        <v>43413</v>
      </c>
      <c r="F354" s="43" t="s">
        <v>792</v>
      </c>
      <c r="G354" s="43" t="s">
        <v>792</v>
      </c>
      <c r="H354" s="72" t="s">
        <v>1155</v>
      </c>
      <c r="I354" s="43" t="s">
        <v>798</v>
      </c>
      <c r="J354" s="43" t="s">
        <v>271</v>
      </c>
      <c r="K354" s="43" t="s">
        <v>785</v>
      </c>
      <c r="L354" s="45" t="s">
        <v>730</v>
      </c>
      <c r="M354" s="43" t="s">
        <v>1186</v>
      </c>
      <c r="N354" s="43" t="s">
        <v>1187</v>
      </c>
      <c r="O354" s="43" t="s">
        <v>71</v>
      </c>
      <c r="P354" s="43" t="s">
        <v>71</v>
      </c>
      <c r="Q354" s="43" t="s">
        <v>71</v>
      </c>
      <c r="R354" s="43" t="s">
        <v>71</v>
      </c>
      <c r="S354" s="43" t="s">
        <v>71</v>
      </c>
      <c r="T354" s="43" t="s">
        <v>702</v>
      </c>
      <c r="U354" s="66">
        <v>400</v>
      </c>
      <c r="V354" s="46">
        <v>4.2</v>
      </c>
      <c r="W354" s="43" t="s">
        <v>852</v>
      </c>
      <c r="X354" s="43" t="s">
        <v>90</v>
      </c>
    </row>
    <row r="355" spans="1:24" ht="18" x14ac:dyDescent="0.45">
      <c r="A355" s="43" t="s">
        <v>1188</v>
      </c>
      <c r="B355" s="43" t="s">
        <v>1189</v>
      </c>
      <c r="C355" s="43" t="s">
        <v>923</v>
      </c>
      <c r="D355" s="43" t="s">
        <v>705</v>
      </c>
      <c r="E355" s="51">
        <v>43447</v>
      </c>
      <c r="F355" s="43" t="s">
        <v>1113</v>
      </c>
      <c r="G355" s="42" t="s">
        <v>975</v>
      </c>
      <c r="H355" s="43" t="s">
        <v>971</v>
      </c>
      <c r="I355" s="43" t="s">
        <v>857</v>
      </c>
      <c r="J355" s="43" t="s">
        <v>271</v>
      </c>
      <c r="K355" s="43" t="s">
        <v>1190</v>
      </c>
      <c r="L355" s="45" t="s">
        <v>1191</v>
      </c>
      <c r="M355" s="43" t="s">
        <v>716</v>
      </c>
      <c r="N355" s="43" t="s">
        <v>1013</v>
      </c>
      <c r="O355" s="48" t="s">
        <v>75</v>
      </c>
      <c r="P355" s="48" t="s">
        <v>90</v>
      </c>
      <c r="Q355" s="43" t="s">
        <v>71</v>
      </c>
      <c r="R355" s="50" t="s">
        <v>90</v>
      </c>
      <c r="S355" s="43" t="s">
        <v>71</v>
      </c>
      <c r="T355" s="43" t="s">
        <v>702</v>
      </c>
      <c r="U355" s="66">
        <v>512</v>
      </c>
      <c r="V355" s="71">
        <v>5</v>
      </c>
      <c r="W355" s="43" t="s">
        <v>852</v>
      </c>
      <c r="X355" s="43" t="s">
        <v>90</v>
      </c>
    </row>
    <row r="356" spans="1:24" ht="18" x14ac:dyDescent="0.45">
      <c r="A356" s="43" t="s">
        <v>1192</v>
      </c>
      <c r="B356" s="43" t="s">
        <v>1193</v>
      </c>
      <c r="C356" s="43" t="s">
        <v>274</v>
      </c>
      <c r="D356" s="42" t="s">
        <v>811</v>
      </c>
      <c r="E356" s="51">
        <v>43497</v>
      </c>
      <c r="F356" s="43" t="s">
        <v>1113</v>
      </c>
      <c r="G356" s="42" t="s">
        <v>975</v>
      </c>
      <c r="H356" s="43" t="s">
        <v>1194</v>
      </c>
      <c r="I356" s="43" t="s">
        <v>798</v>
      </c>
      <c r="J356" s="43" t="s">
        <v>271</v>
      </c>
      <c r="K356" s="43" t="s">
        <v>1195</v>
      </c>
      <c r="L356" s="45" t="s">
        <v>1196</v>
      </c>
      <c r="M356" s="43" t="s">
        <v>1197</v>
      </c>
      <c r="N356" s="43"/>
      <c r="O356" s="43" t="s">
        <v>71</v>
      </c>
      <c r="P356" s="43" t="s">
        <v>71</v>
      </c>
      <c r="Q356" s="43" t="s">
        <v>71</v>
      </c>
      <c r="R356" s="43" t="s">
        <v>71</v>
      </c>
      <c r="S356" s="43" t="s">
        <v>71</v>
      </c>
      <c r="T356" s="43" t="s">
        <v>702</v>
      </c>
      <c r="U356" s="45">
        <v>512</v>
      </c>
      <c r="V356" s="46">
        <v>4.2</v>
      </c>
      <c r="W356" s="43" t="s">
        <v>737</v>
      </c>
      <c r="X356" s="43" t="s">
        <v>90</v>
      </c>
    </row>
    <row r="357" spans="1:24" ht="18" x14ac:dyDescent="0.45">
      <c r="A357" s="43" t="s">
        <v>1198</v>
      </c>
      <c r="B357" s="43" t="s">
        <v>1199</v>
      </c>
      <c r="C357" s="43" t="s">
        <v>299</v>
      </c>
      <c r="D357" s="43" t="s">
        <v>1147</v>
      </c>
      <c r="E357" s="51">
        <v>43602</v>
      </c>
      <c r="F357" s="43" t="s">
        <v>1066</v>
      </c>
      <c r="G357" s="43" t="s">
        <v>975</v>
      </c>
      <c r="H357" s="72" t="s">
        <v>1200</v>
      </c>
      <c r="I357" s="43" t="s">
        <v>857</v>
      </c>
      <c r="J357" s="65" t="s">
        <v>178</v>
      </c>
      <c r="K357" s="43" t="s">
        <v>1083</v>
      </c>
      <c r="L357" s="45" t="s">
        <v>1074</v>
      </c>
      <c r="M357" s="43" t="s">
        <v>1201</v>
      </c>
      <c r="N357" s="43" t="s">
        <v>163</v>
      </c>
      <c r="O357" s="48" t="s">
        <v>75</v>
      </c>
      <c r="P357" s="48" t="s">
        <v>90</v>
      </c>
      <c r="Q357" s="43"/>
      <c r="R357" s="43"/>
      <c r="S357" s="43"/>
      <c r="T357" s="43"/>
      <c r="U357" s="45"/>
      <c r="V357" s="46">
        <v>5</v>
      </c>
      <c r="W357" s="42" t="s">
        <v>852</v>
      </c>
      <c r="X357" s="43" t="s">
        <v>90</v>
      </c>
    </row>
    <row r="358" spans="1:24" ht="18" x14ac:dyDescent="0.45">
      <c r="A358" s="42" t="s">
        <v>1202</v>
      </c>
      <c r="B358" s="42" t="s">
        <v>1203</v>
      </c>
      <c r="C358" s="42" t="s">
        <v>269</v>
      </c>
      <c r="D358" s="42" t="s">
        <v>941</v>
      </c>
      <c r="E358" s="44">
        <v>43608</v>
      </c>
      <c r="F358" s="42" t="s">
        <v>975</v>
      </c>
      <c r="G358" s="42" t="s">
        <v>975</v>
      </c>
      <c r="H358" s="48" t="s">
        <v>1204</v>
      </c>
      <c r="I358" s="42" t="s">
        <v>1205</v>
      </c>
      <c r="J358" s="42" t="s">
        <v>1157</v>
      </c>
      <c r="K358" s="42" t="s">
        <v>1158</v>
      </c>
      <c r="L358" s="45" t="s">
        <v>1084</v>
      </c>
      <c r="M358" s="70" t="s">
        <v>758</v>
      </c>
      <c r="N358" s="42" t="s">
        <v>1024</v>
      </c>
      <c r="O358" s="48" t="s">
        <v>75</v>
      </c>
      <c r="P358" s="48" t="s">
        <v>90</v>
      </c>
      <c r="Q358" s="42"/>
      <c r="R358" s="42"/>
      <c r="S358" s="42"/>
      <c r="T358" s="42" t="s">
        <v>702</v>
      </c>
      <c r="U358" s="45">
        <v>512</v>
      </c>
      <c r="V358" s="46">
        <v>5</v>
      </c>
      <c r="W358" s="42" t="s">
        <v>852</v>
      </c>
      <c r="X358" s="42" t="s">
        <v>90</v>
      </c>
    </row>
    <row r="359" spans="1:24" ht="18" x14ac:dyDescent="0.45">
      <c r="A359" s="42" t="s">
        <v>1206</v>
      </c>
      <c r="B359" s="42" t="s">
        <v>1207</v>
      </c>
      <c r="C359" s="42" t="s">
        <v>269</v>
      </c>
      <c r="D359" s="42" t="s">
        <v>720</v>
      </c>
      <c r="E359" s="44">
        <v>43610</v>
      </c>
      <c r="F359" s="42" t="s">
        <v>975</v>
      </c>
      <c r="G359" s="42" t="s">
        <v>975</v>
      </c>
      <c r="H359" s="72" t="s">
        <v>1204</v>
      </c>
      <c r="I359" s="42" t="s">
        <v>1156</v>
      </c>
      <c r="J359" s="42" t="s">
        <v>1157</v>
      </c>
      <c r="K359" s="42" t="s">
        <v>949</v>
      </c>
      <c r="L359" s="45" t="s">
        <v>1191</v>
      </c>
      <c r="M359" s="70" t="s">
        <v>1172</v>
      </c>
      <c r="N359" s="42" t="s">
        <v>1208</v>
      </c>
      <c r="O359" s="48" t="s">
        <v>75</v>
      </c>
      <c r="P359" s="48" t="s">
        <v>90</v>
      </c>
      <c r="Q359" s="42" t="s">
        <v>90</v>
      </c>
      <c r="R359" s="50" t="s">
        <v>90</v>
      </c>
      <c r="S359" s="42"/>
      <c r="T359" s="42" t="s">
        <v>702</v>
      </c>
      <c r="U359" s="45">
        <v>512</v>
      </c>
      <c r="V359" s="46">
        <v>5</v>
      </c>
      <c r="W359" s="42" t="s">
        <v>396</v>
      </c>
      <c r="X359" s="43" t="s">
        <v>90</v>
      </c>
    </row>
    <row r="360" spans="1:24" ht="18" x14ac:dyDescent="0.45">
      <c r="A360" s="42" t="s">
        <v>1209</v>
      </c>
      <c r="B360" s="42" t="s">
        <v>1210</v>
      </c>
      <c r="C360" s="42" t="s">
        <v>855</v>
      </c>
      <c r="D360" s="42" t="s">
        <v>941</v>
      </c>
      <c r="E360" s="44">
        <v>43617</v>
      </c>
      <c r="F360" s="42" t="s">
        <v>975</v>
      </c>
      <c r="G360" s="42" t="s">
        <v>975</v>
      </c>
      <c r="H360" s="48" t="s">
        <v>1204</v>
      </c>
      <c r="I360" s="42" t="s">
        <v>1205</v>
      </c>
      <c r="J360" s="42" t="s">
        <v>1100</v>
      </c>
      <c r="K360" s="42" t="s">
        <v>1190</v>
      </c>
      <c r="L360" s="45" t="s">
        <v>1084</v>
      </c>
      <c r="M360" s="70" t="s">
        <v>1211</v>
      </c>
      <c r="N360" s="42" t="s">
        <v>1212</v>
      </c>
      <c r="O360" s="48" t="s">
        <v>75</v>
      </c>
      <c r="P360" s="48" t="s">
        <v>90</v>
      </c>
      <c r="Q360" s="42" t="s">
        <v>90</v>
      </c>
      <c r="R360" s="50" t="s">
        <v>90</v>
      </c>
      <c r="S360" s="42" t="s">
        <v>163</v>
      </c>
      <c r="T360" s="42" t="s">
        <v>702</v>
      </c>
      <c r="U360" s="45">
        <v>512</v>
      </c>
      <c r="V360" s="46">
        <v>5</v>
      </c>
      <c r="W360" s="42" t="s">
        <v>1213</v>
      </c>
      <c r="X360" s="43" t="s">
        <v>90</v>
      </c>
    </row>
    <row r="361" spans="1:24" ht="18" x14ac:dyDescent="0.45">
      <c r="A361" s="42" t="s">
        <v>1214</v>
      </c>
      <c r="B361" s="42" t="s">
        <v>1215</v>
      </c>
      <c r="C361" s="42" t="s">
        <v>855</v>
      </c>
      <c r="D361" s="42" t="s">
        <v>941</v>
      </c>
      <c r="E361" s="44">
        <v>43617</v>
      </c>
      <c r="F361" s="42" t="s">
        <v>1216</v>
      </c>
      <c r="G361" s="42" t="s">
        <v>975</v>
      </c>
      <c r="H361" s="48" t="s">
        <v>1204</v>
      </c>
      <c r="I361" s="42" t="s">
        <v>1205</v>
      </c>
      <c r="J361" s="42" t="s">
        <v>1100</v>
      </c>
      <c r="K361" s="42" t="s">
        <v>1158</v>
      </c>
      <c r="L361" s="45" t="s">
        <v>1084</v>
      </c>
      <c r="M361" s="70" t="s">
        <v>758</v>
      </c>
      <c r="N361" s="42" t="s">
        <v>1217</v>
      </c>
      <c r="O361" s="48" t="s">
        <v>75</v>
      </c>
      <c r="P361" s="48" t="s">
        <v>90</v>
      </c>
      <c r="Q361" s="42" t="s">
        <v>90</v>
      </c>
      <c r="R361" s="50" t="s">
        <v>90</v>
      </c>
      <c r="S361" s="42" t="s">
        <v>163</v>
      </c>
      <c r="T361" s="42" t="s">
        <v>702</v>
      </c>
      <c r="U361" s="45">
        <v>512</v>
      </c>
      <c r="V361" s="46">
        <v>5</v>
      </c>
      <c r="W361" s="42" t="s">
        <v>1213</v>
      </c>
      <c r="X361" s="43" t="s">
        <v>90</v>
      </c>
    </row>
    <row r="362" spans="1:24" ht="18" x14ac:dyDescent="0.45">
      <c r="A362" s="43" t="s">
        <v>1209</v>
      </c>
      <c r="B362" s="43" t="s">
        <v>1210</v>
      </c>
      <c r="C362" s="43" t="s">
        <v>60</v>
      </c>
      <c r="D362" s="43" t="s">
        <v>941</v>
      </c>
      <c r="E362" s="44">
        <v>43617</v>
      </c>
      <c r="F362" s="42" t="s">
        <v>1216</v>
      </c>
      <c r="G362" s="42" t="s">
        <v>975</v>
      </c>
      <c r="H362" s="48" t="s">
        <v>1204</v>
      </c>
      <c r="I362" s="42" t="s">
        <v>1205</v>
      </c>
      <c r="J362" s="42" t="s">
        <v>1100</v>
      </c>
      <c r="K362" s="42" t="s">
        <v>1190</v>
      </c>
      <c r="L362" s="45" t="s">
        <v>1084</v>
      </c>
      <c r="M362" s="70" t="s">
        <v>1211</v>
      </c>
      <c r="N362" s="42" t="s">
        <v>1212</v>
      </c>
      <c r="O362" s="48" t="s">
        <v>75</v>
      </c>
      <c r="P362" s="48" t="s">
        <v>90</v>
      </c>
      <c r="Q362" s="42" t="s">
        <v>90</v>
      </c>
      <c r="R362" s="50" t="s">
        <v>90</v>
      </c>
      <c r="S362" s="42" t="s">
        <v>163</v>
      </c>
      <c r="T362" s="42" t="s">
        <v>702</v>
      </c>
      <c r="U362" s="45">
        <v>512</v>
      </c>
      <c r="V362" s="46">
        <v>5</v>
      </c>
      <c r="W362" s="42" t="s">
        <v>1213</v>
      </c>
      <c r="X362" s="43" t="s">
        <v>90</v>
      </c>
    </row>
    <row r="363" spans="1:24" ht="18" x14ac:dyDescent="0.45">
      <c r="A363" s="42" t="s">
        <v>1218</v>
      </c>
      <c r="B363" s="42" t="s">
        <v>1219</v>
      </c>
      <c r="C363" s="42" t="s">
        <v>269</v>
      </c>
      <c r="D363" s="42" t="s">
        <v>941</v>
      </c>
      <c r="E363" s="44">
        <v>43622</v>
      </c>
      <c r="F363" s="42" t="s">
        <v>975</v>
      </c>
      <c r="G363" s="42" t="s">
        <v>975</v>
      </c>
      <c r="H363" s="72" t="s">
        <v>1220</v>
      </c>
      <c r="I363" s="42" t="s">
        <v>116</v>
      </c>
      <c r="J363" s="42" t="s">
        <v>178</v>
      </c>
      <c r="K363" s="42" t="s">
        <v>1158</v>
      </c>
      <c r="L363" s="45" t="s">
        <v>1196</v>
      </c>
      <c r="M363" s="70" t="s">
        <v>1221</v>
      </c>
      <c r="N363" s="42" t="s">
        <v>1222</v>
      </c>
      <c r="O363" s="48" t="s">
        <v>75</v>
      </c>
      <c r="P363" s="48" t="s">
        <v>90</v>
      </c>
      <c r="Q363" s="48" t="s">
        <v>163</v>
      </c>
      <c r="R363" s="50" t="s">
        <v>90</v>
      </c>
      <c r="S363" s="48" t="s">
        <v>163</v>
      </c>
      <c r="T363" s="42" t="s">
        <v>702</v>
      </c>
      <c r="U363" s="45">
        <v>512</v>
      </c>
      <c r="V363" s="46">
        <v>5</v>
      </c>
      <c r="W363" s="42" t="s">
        <v>1223</v>
      </c>
      <c r="X363" s="43" t="s">
        <v>90</v>
      </c>
    </row>
    <row r="364" spans="1:24" ht="18" x14ac:dyDescent="0.45">
      <c r="A364" s="42" t="s">
        <v>1224</v>
      </c>
      <c r="B364" s="42" t="s">
        <v>1225</v>
      </c>
      <c r="C364" s="42" t="s">
        <v>855</v>
      </c>
      <c r="D364" s="42" t="s">
        <v>1147</v>
      </c>
      <c r="E364" s="44">
        <v>43623</v>
      </c>
      <c r="F364" s="42" t="s">
        <v>1226</v>
      </c>
      <c r="G364" s="42" t="s">
        <v>975</v>
      </c>
      <c r="H364" s="72" t="s">
        <v>1200</v>
      </c>
      <c r="I364" s="42" t="s">
        <v>857</v>
      </c>
      <c r="J364" s="42" t="s">
        <v>1227</v>
      </c>
      <c r="K364" s="42" t="s">
        <v>1176</v>
      </c>
      <c r="L364" s="45" t="s">
        <v>1228</v>
      </c>
      <c r="M364" s="70" t="s">
        <v>1229</v>
      </c>
      <c r="N364" s="42"/>
      <c r="O364" s="48" t="s">
        <v>75</v>
      </c>
      <c r="P364" s="48" t="s">
        <v>90</v>
      </c>
      <c r="Q364" s="42" t="s">
        <v>163</v>
      </c>
      <c r="R364" s="50" t="s">
        <v>90</v>
      </c>
      <c r="S364" s="42" t="s">
        <v>163</v>
      </c>
      <c r="T364" s="42" t="s">
        <v>163</v>
      </c>
      <c r="U364" s="45" t="s">
        <v>163</v>
      </c>
      <c r="V364" s="46">
        <v>5</v>
      </c>
      <c r="W364" s="42" t="s">
        <v>852</v>
      </c>
      <c r="X364" s="43" t="s">
        <v>90</v>
      </c>
    </row>
    <row r="365" spans="1:24" ht="18" x14ac:dyDescent="0.45">
      <c r="A365" s="43" t="s">
        <v>1224</v>
      </c>
      <c r="B365" s="43" t="s">
        <v>1225</v>
      </c>
      <c r="C365" s="43" t="s">
        <v>274</v>
      </c>
      <c r="D365" s="43" t="s">
        <v>1147</v>
      </c>
      <c r="E365" s="44">
        <v>43623</v>
      </c>
      <c r="F365" s="42" t="s">
        <v>1066</v>
      </c>
      <c r="G365" s="42" t="s">
        <v>975</v>
      </c>
      <c r="H365" s="72" t="s">
        <v>1200</v>
      </c>
      <c r="I365" s="42" t="s">
        <v>857</v>
      </c>
      <c r="J365" s="42" t="s">
        <v>1227</v>
      </c>
      <c r="K365" s="42" t="s">
        <v>1176</v>
      </c>
      <c r="L365" s="45" t="s">
        <v>1228</v>
      </c>
      <c r="M365" s="70" t="s">
        <v>1229</v>
      </c>
      <c r="N365" s="42"/>
      <c r="O365" s="48" t="s">
        <v>75</v>
      </c>
      <c r="P365" s="48" t="s">
        <v>90</v>
      </c>
      <c r="Q365" s="42" t="s">
        <v>163</v>
      </c>
      <c r="R365" s="50" t="s">
        <v>90</v>
      </c>
      <c r="S365" s="42" t="s">
        <v>163</v>
      </c>
      <c r="T365" s="42" t="s">
        <v>163</v>
      </c>
      <c r="U365" s="45" t="s">
        <v>163</v>
      </c>
      <c r="V365" s="46">
        <v>5</v>
      </c>
      <c r="W365" s="42" t="s">
        <v>852</v>
      </c>
      <c r="X365" s="43" t="s">
        <v>90</v>
      </c>
    </row>
    <row r="366" spans="1:24" ht="18" x14ac:dyDescent="0.45">
      <c r="A366" s="48" t="s">
        <v>1230</v>
      </c>
      <c r="B366" s="48" t="s">
        <v>1231</v>
      </c>
      <c r="C366" s="48" t="s">
        <v>156</v>
      </c>
      <c r="D366" s="48" t="s">
        <v>1032</v>
      </c>
      <c r="E366" s="73">
        <v>43623</v>
      </c>
      <c r="F366" s="50" t="s">
        <v>1232</v>
      </c>
      <c r="G366" s="50" t="s">
        <v>1233</v>
      </c>
      <c r="H366" s="50" t="s">
        <v>1234</v>
      </c>
      <c r="I366" s="50" t="s">
        <v>857</v>
      </c>
      <c r="J366" s="50" t="s">
        <v>271</v>
      </c>
      <c r="K366" s="74" t="s">
        <v>1235</v>
      </c>
      <c r="L366" s="56" t="s">
        <v>780</v>
      </c>
      <c r="M366" s="75"/>
      <c r="N366" s="48" t="s">
        <v>1236</v>
      </c>
      <c r="O366" s="48" t="s">
        <v>75</v>
      </c>
      <c r="P366" s="48" t="s">
        <v>163</v>
      </c>
      <c r="Q366" s="48" t="s">
        <v>163</v>
      </c>
      <c r="R366" s="48" t="s">
        <v>163</v>
      </c>
      <c r="S366" s="48" t="s">
        <v>163</v>
      </c>
      <c r="T366" s="48" t="s">
        <v>702</v>
      </c>
      <c r="U366" s="56"/>
      <c r="V366" s="46">
        <v>4</v>
      </c>
      <c r="W366" s="76" t="s">
        <v>852</v>
      </c>
      <c r="X366" s="50"/>
    </row>
    <row r="367" spans="1:24" ht="18" x14ac:dyDescent="0.45">
      <c r="A367" s="42" t="s">
        <v>1237</v>
      </c>
      <c r="B367" s="42" t="s">
        <v>1238</v>
      </c>
      <c r="C367" s="42" t="s">
        <v>855</v>
      </c>
      <c r="D367" s="42" t="s">
        <v>372</v>
      </c>
      <c r="E367" s="44">
        <v>43630</v>
      </c>
      <c r="F367" s="42" t="s">
        <v>975</v>
      </c>
      <c r="G367" s="42" t="s">
        <v>975</v>
      </c>
      <c r="H367" s="48" t="s">
        <v>1204</v>
      </c>
      <c r="I367" s="42" t="s">
        <v>1156</v>
      </c>
      <c r="J367" s="42" t="s">
        <v>178</v>
      </c>
      <c r="K367" s="42" t="s">
        <v>1239</v>
      </c>
      <c r="L367" s="45" t="s">
        <v>1240</v>
      </c>
      <c r="M367" s="70" t="s">
        <v>1172</v>
      </c>
      <c r="N367" s="42" t="s">
        <v>1241</v>
      </c>
      <c r="O367" s="48" t="s">
        <v>75</v>
      </c>
      <c r="P367" s="48" t="s">
        <v>90</v>
      </c>
      <c r="Q367" s="42" t="s">
        <v>701</v>
      </c>
      <c r="R367" s="42"/>
      <c r="S367" s="42"/>
      <c r="T367" s="42" t="s">
        <v>702</v>
      </c>
      <c r="U367" s="45">
        <v>512</v>
      </c>
      <c r="V367" s="46">
        <v>5</v>
      </c>
      <c r="W367" s="42" t="s">
        <v>396</v>
      </c>
      <c r="X367" s="42" t="s">
        <v>90</v>
      </c>
    </row>
    <row r="368" spans="1:24" ht="18" x14ac:dyDescent="0.45">
      <c r="A368" s="42" t="s">
        <v>1237</v>
      </c>
      <c r="B368" s="42" t="s">
        <v>1242</v>
      </c>
      <c r="C368" s="42" t="s">
        <v>269</v>
      </c>
      <c r="D368" s="42" t="s">
        <v>61</v>
      </c>
      <c r="E368" s="44">
        <v>43630</v>
      </c>
      <c r="F368" s="42" t="s">
        <v>975</v>
      </c>
      <c r="G368" s="42" t="s">
        <v>975</v>
      </c>
      <c r="H368" s="48" t="s">
        <v>1204</v>
      </c>
      <c r="I368" s="42" t="s">
        <v>1156</v>
      </c>
      <c r="J368" s="42" t="s">
        <v>159</v>
      </c>
      <c r="K368" s="42" t="s">
        <v>1135</v>
      </c>
      <c r="L368" s="45" t="s">
        <v>1243</v>
      </c>
      <c r="M368" s="70" t="s">
        <v>453</v>
      </c>
      <c r="N368" s="42" t="s">
        <v>230</v>
      </c>
      <c r="O368" s="48" t="s">
        <v>75</v>
      </c>
      <c r="P368" s="48" t="s">
        <v>90</v>
      </c>
      <c r="Q368" s="42" t="s">
        <v>404</v>
      </c>
      <c r="R368" s="42"/>
      <c r="S368" s="42"/>
      <c r="T368" s="42" t="s">
        <v>194</v>
      </c>
      <c r="U368" s="45">
        <v>512</v>
      </c>
      <c r="V368" s="46">
        <v>5</v>
      </c>
      <c r="W368" s="42" t="s">
        <v>396</v>
      </c>
      <c r="X368" s="42" t="s">
        <v>90</v>
      </c>
    </row>
    <row r="369" spans="1:24" ht="18" x14ac:dyDescent="0.45">
      <c r="A369" s="42" t="s">
        <v>1244</v>
      </c>
      <c r="B369" s="42" t="s">
        <v>1244</v>
      </c>
      <c r="C369" s="42" t="s">
        <v>274</v>
      </c>
      <c r="D369" s="42" t="s">
        <v>1143</v>
      </c>
      <c r="E369" s="44">
        <v>43728</v>
      </c>
      <c r="F369" s="50" t="s">
        <v>1144</v>
      </c>
      <c r="G369" s="42" t="s">
        <v>1245</v>
      </c>
      <c r="H369" s="72" t="s">
        <v>1246</v>
      </c>
      <c r="I369" s="42" t="s">
        <v>857</v>
      </c>
      <c r="J369" s="42" t="s">
        <v>178</v>
      </c>
      <c r="K369" s="42" t="s">
        <v>1190</v>
      </c>
      <c r="L369" s="45" t="s">
        <v>1247</v>
      </c>
      <c r="M369" s="70" t="s">
        <v>1248</v>
      </c>
      <c r="N369" s="42"/>
      <c r="O369" s="48" t="s">
        <v>75</v>
      </c>
      <c r="P369" s="48" t="s">
        <v>162</v>
      </c>
      <c r="Q369" s="43" t="s">
        <v>163</v>
      </c>
      <c r="R369" s="50" t="s">
        <v>90</v>
      </c>
      <c r="S369" s="42" t="s">
        <v>71</v>
      </c>
      <c r="T369" s="42"/>
      <c r="U369" s="45"/>
      <c r="V369" s="46">
        <v>5</v>
      </c>
      <c r="W369" s="42" t="s">
        <v>1249</v>
      </c>
      <c r="X369" s="42" t="s">
        <v>90</v>
      </c>
    </row>
    <row r="370" spans="1:24" ht="18" x14ac:dyDescent="0.45">
      <c r="A370" s="42" t="s">
        <v>1250</v>
      </c>
      <c r="B370" s="42" t="s">
        <v>1250</v>
      </c>
      <c r="C370" s="42" t="s">
        <v>274</v>
      </c>
      <c r="D370" s="42" t="s">
        <v>1143</v>
      </c>
      <c r="E370" s="44">
        <v>43728</v>
      </c>
      <c r="F370" s="42" t="s">
        <v>842</v>
      </c>
      <c r="G370" s="42" t="s">
        <v>1245</v>
      </c>
      <c r="H370" s="72" t="s">
        <v>1246</v>
      </c>
      <c r="I370" s="42" t="s">
        <v>857</v>
      </c>
      <c r="J370" s="42" t="s">
        <v>178</v>
      </c>
      <c r="K370" s="42" t="s">
        <v>944</v>
      </c>
      <c r="L370" s="45" t="s">
        <v>1005</v>
      </c>
      <c r="M370" s="70" t="s">
        <v>1251</v>
      </c>
      <c r="N370" s="42"/>
      <c r="O370" s="48" t="s">
        <v>75</v>
      </c>
      <c r="P370" s="48" t="s">
        <v>162</v>
      </c>
      <c r="Q370" s="43" t="s">
        <v>163</v>
      </c>
      <c r="R370" s="50" t="s">
        <v>90</v>
      </c>
      <c r="S370" s="42" t="s">
        <v>71</v>
      </c>
      <c r="T370" s="42"/>
      <c r="U370" s="45"/>
      <c r="V370" s="46">
        <v>5</v>
      </c>
      <c r="W370" s="42" t="s">
        <v>1249</v>
      </c>
      <c r="X370" s="42" t="s">
        <v>90</v>
      </c>
    </row>
    <row r="371" spans="1:24" ht="18" x14ac:dyDescent="0.45">
      <c r="A371" s="42" t="s">
        <v>1252</v>
      </c>
      <c r="B371" s="42" t="s">
        <v>1252</v>
      </c>
      <c r="C371" s="42" t="s">
        <v>274</v>
      </c>
      <c r="D371" s="42" t="s">
        <v>1143</v>
      </c>
      <c r="E371" s="44">
        <v>43728</v>
      </c>
      <c r="F371" s="42" t="s">
        <v>1253</v>
      </c>
      <c r="G371" s="42" t="s">
        <v>1245</v>
      </c>
      <c r="H371" s="72" t="s">
        <v>1246</v>
      </c>
      <c r="I371" s="42" t="s">
        <v>857</v>
      </c>
      <c r="J371" s="42" t="s">
        <v>178</v>
      </c>
      <c r="K371" s="42" t="s">
        <v>1239</v>
      </c>
      <c r="L371" s="45" t="s">
        <v>1254</v>
      </c>
      <c r="M371" s="70" t="s">
        <v>1255</v>
      </c>
      <c r="N371" s="42"/>
      <c r="O371" s="48" t="s">
        <v>75</v>
      </c>
      <c r="P371" s="48" t="s">
        <v>162</v>
      </c>
      <c r="Q371" s="43" t="s">
        <v>163</v>
      </c>
      <c r="R371" s="50" t="s">
        <v>90</v>
      </c>
      <c r="S371" s="42" t="s">
        <v>71</v>
      </c>
      <c r="T371" s="42"/>
      <c r="U371" s="45"/>
      <c r="V371" s="46">
        <v>5</v>
      </c>
      <c r="W371" s="42" t="s">
        <v>1249</v>
      </c>
      <c r="X371" s="42" t="s">
        <v>90</v>
      </c>
    </row>
    <row r="372" spans="1:24" ht="18" x14ac:dyDescent="0.45">
      <c r="A372" s="42" t="s">
        <v>1244</v>
      </c>
      <c r="B372" s="42" t="s">
        <v>1244</v>
      </c>
      <c r="C372" s="42" t="s">
        <v>274</v>
      </c>
      <c r="D372" s="42" t="s">
        <v>1143</v>
      </c>
      <c r="E372" s="44">
        <v>43728</v>
      </c>
      <c r="F372" s="42" t="s">
        <v>1256</v>
      </c>
      <c r="G372" s="42" t="s">
        <v>1245</v>
      </c>
      <c r="H372" s="72" t="s">
        <v>1246</v>
      </c>
      <c r="I372" s="42" t="s">
        <v>857</v>
      </c>
      <c r="J372" s="42" t="s">
        <v>178</v>
      </c>
      <c r="K372" s="42" t="s">
        <v>1190</v>
      </c>
      <c r="L372" s="45" t="s">
        <v>1247</v>
      </c>
      <c r="M372" s="70" t="s">
        <v>1248</v>
      </c>
      <c r="N372" s="42"/>
      <c r="O372" s="48" t="s">
        <v>75</v>
      </c>
      <c r="P372" s="48" t="s">
        <v>162</v>
      </c>
      <c r="Q372" s="43" t="s">
        <v>163</v>
      </c>
      <c r="R372" s="50" t="s">
        <v>90</v>
      </c>
      <c r="S372" s="42" t="s">
        <v>71</v>
      </c>
      <c r="T372" s="42"/>
      <c r="U372" s="45"/>
      <c r="V372" s="46">
        <v>5</v>
      </c>
      <c r="W372" s="42" t="s">
        <v>1249</v>
      </c>
      <c r="X372" s="42" t="s">
        <v>90</v>
      </c>
    </row>
    <row r="373" spans="1:24" ht="18" x14ac:dyDescent="0.45">
      <c r="A373" s="42" t="s">
        <v>1250</v>
      </c>
      <c r="B373" s="42" t="s">
        <v>1250</v>
      </c>
      <c r="C373" s="42" t="s">
        <v>274</v>
      </c>
      <c r="D373" s="42" t="s">
        <v>1143</v>
      </c>
      <c r="E373" s="44">
        <v>43728</v>
      </c>
      <c r="F373" s="42" t="s">
        <v>1144</v>
      </c>
      <c r="G373" s="42" t="s">
        <v>1245</v>
      </c>
      <c r="H373" s="72" t="s">
        <v>1246</v>
      </c>
      <c r="I373" s="42" t="s">
        <v>857</v>
      </c>
      <c r="J373" s="42" t="s">
        <v>178</v>
      </c>
      <c r="K373" s="42" t="s">
        <v>944</v>
      </c>
      <c r="L373" s="45" t="s">
        <v>1005</v>
      </c>
      <c r="M373" s="70" t="s">
        <v>1251</v>
      </c>
      <c r="N373" s="42"/>
      <c r="O373" s="48" t="s">
        <v>75</v>
      </c>
      <c r="P373" s="48" t="s">
        <v>162</v>
      </c>
      <c r="Q373" s="43" t="s">
        <v>163</v>
      </c>
      <c r="R373" s="50" t="s">
        <v>90</v>
      </c>
      <c r="S373" s="42" t="s">
        <v>71</v>
      </c>
      <c r="T373" s="42"/>
      <c r="U373" s="45"/>
      <c r="V373" s="46">
        <v>5</v>
      </c>
      <c r="W373" s="42" t="s">
        <v>1249</v>
      </c>
      <c r="X373" s="42" t="s">
        <v>90</v>
      </c>
    </row>
    <row r="374" spans="1:24" ht="18" x14ac:dyDescent="0.45">
      <c r="A374" s="42" t="s">
        <v>1252</v>
      </c>
      <c r="B374" s="42" t="s">
        <v>1252</v>
      </c>
      <c r="C374" s="42" t="s">
        <v>274</v>
      </c>
      <c r="D374" s="42" t="s">
        <v>1143</v>
      </c>
      <c r="E374" s="44">
        <v>43728</v>
      </c>
      <c r="F374" s="42" t="s">
        <v>1257</v>
      </c>
      <c r="G374" s="42" t="s">
        <v>1245</v>
      </c>
      <c r="H374" s="72" t="s">
        <v>1246</v>
      </c>
      <c r="I374" s="42" t="s">
        <v>857</v>
      </c>
      <c r="J374" s="42" t="s">
        <v>178</v>
      </c>
      <c r="K374" s="42" t="s">
        <v>1239</v>
      </c>
      <c r="L374" s="45" t="s">
        <v>1254</v>
      </c>
      <c r="M374" s="70" t="s">
        <v>1255</v>
      </c>
      <c r="N374" s="42"/>
      <c r="O374" s="48" t="s">
        <v>75</v>
      </c>
      <c r="P374" s="48" t="s">
        <v>162</v>
      </c>
      <c r="Q374" s="43" t="s">
        <v>163</v>
      </c>
      <c r="R374" s="50" t="s">
        <v>90</v>
      </c>
      <c r="S374" s="42" t="s">
        <v>71</v>
      </c>
      <c r="T374" s="42"/>
      <c r="U374" s="45"/>
      <c r="V374" s="46">
        <v>5</v>
      </c>
      <c r="W374" s="42" t="s">
        <v>1249</v>
      </c>
      <c r="X374" s="42" t="s">
        <v>90</v>
      </c>
    </row>
    <row r="375" spans="1:24" ht="18" x14ac:dyDescent="0.45">
      <c r="A375" s="42" t="s">
        <v>1244</v>
      </c>
      <c r="B375" s="42" t="s">
        <v>1258</v>
      </c>
      <c r="C375" s="42" t="s">
        <v>274</v>
      </c>
      <c r="D375" s="42" t="s">
        <v>1143</v>
      </c>
      <c r="E375" s="44">
        <v>43728</v>
      </c>
      <c r="F375" s="42" t="s">
        <v>769</v>
      </c>
      <c r="G375" s="42" t="s">
        <v>1245</v>
      </c>
      <c r="H375" s="72" t="s">
        <v>1246</v>
      </c>
      <c r="I375" s="42" t="s">
        <v>857</v>
      </c>
      <c r="J375" s="42" t="s">
        <v>178</v>
      </c>
      <c r="K375" s="42" t="s">
        <v>1190</v>
      </c>
      <c r="L375" s="45" t="s">
        <v>1247</v>
      </c>
      <c r="M375" s="70" t="s">
        <v>1248</v>
      </c>
      <c r="N375" s="42"/>
      <c r="O375" s="48" t="s">
        <v>75</v>
      </c>
      <c r="P375" s="48" t="s">
        <v>162</v>
      </c>
      <c r="Q375" s="43" t="s">
        <v>163</v>
      </c>
      <c r="R375" s="50" t="s">
        <v>90</v>
      </c>
      <c r="S375" s="42" t="s">
        <v>71</v>
      </c>
      <c r="T375" s="42"/>
      <c r="U375" s="45"/>
      <c r="V375" s="46">
        <v>5</v>
      </c>
      <c r="W375" s="42" t="s">
        <v>1249</v>
      </c>
      <c r="X375" s="42" t="s">
        <v>90</v>
      </c>
    </row>
    <row r="376" spans="1:24" ht="18" x14ac:dyDescent="0.45">
      <c r="A376" s="43" t="s">
        <v>1259</v>
      </c>
      <c r="B376" s="43" t="s">
        <v>1260</v>
      </c>
      <c r="C376" s="43" t="s">
        <v>274</v>
      </c>
      <c r="D376" s="42" t="s">
        <v>1143</v>
      </c>
      <c r="E376" s="44">
        <v>43738</v>
      </c>
      <c r="F376" s="42" t="s">
        <v>1261</v>
      </c>
      <c r="G376" s="42" t="s">
        <v>1262</v>
      </c>
      <c r="H376" s="72" t="s">
        <v>1263</v>
      </c>
      <c r="I376" s="42" t="s">
        <v>798</v>
      </c>
      <c r="J376" s="42" t="s">
        <v>271</v>
      </c>
      <c r="K376" s="42" t="s">
        <v>1264</v>
      </c>
      <c r="L376" s="45" t="s">
        <v>1265</v>
      </c>
      <c r="M376" s="70"/>
      <c r="N376" s="42"/>
      <c r="O376" s="43" t="s">
        <v>71</v>
      </c>
      <c r="P376" s="48" t="s">
        <v>162</v>
      </c>
      <c r="Q376" s="43" t="s">
        <v>163</v>
      </c>
      <c r="R376" s="43"/>
      <c r="S376" s="42" t="s">
        <v>71</v>
      </c>
      <c r="T376" s="43"/>
      <c r="U376" s="45"/>
      <c r="V376" s="46">
        <v>4.2</v>
      </c>
      <c r="W376" s="77" t="s">
        <v>1266</v>
      </c>
      <c r="X376" s="43" t="s">
        <v>90</v>
      </c>
    </row>
    <row r="377" spans="1:24" ht="18" x14ac:dyDescent="0.45">
      <c r="A377" s="42" t="s">
        <v>1267</v>
      </c>
      <c r="B377" s="42" t="s">
        <v>1268</v>
      </c>
      <c r="C377" s="42" t="s">
        <v>269</v>
      </c>
      <c r="D377" s="42" t="s">
        <v>941</v>
      </c>
      <c r="E377" s="44">
        <v>43756</v>
      </c>
      <c r="F377" s="42" t="s">
        <v>1066</v>
      </c>
      <c r="G377" s="42" t="s">
        <v>975</v>
      </c>
      <c r="H377" s="48" t="s">
        <v>1204</v>
      </c>
      <c r="I377" s="42" t="s">
        <v>1269</v>
      </c>
      <c r="J377" s="42" t="s">
        <v>1010</v>
      </c>
      <c r="K377" s="42" t="s">
        <v>1270</v>
      </c>
      <c r="L377" s="45" t="s">
        <v>1084</v>
      </c>
      <c r="M377" s="70" t="s">
        <v>1271</v>
      </c>
      <c r="N377" s="42" t="s">
        <v>1013</v>
      </c>
      <c r="O377" s="48" t="s">
        <v>75</v>
      </c>
      <c r="P377" s="48" t="s">
        <v>90</v>
      </c>
      <c r="Q377" s="42" t="s">
        <v>163</v>
      </c>
      <c r="R377" s="42" t="s">
        <v>163</v>
      </c>
      <c r="S377" s="42" t="s">
        <v>163</v>
      </c>
      <c r="T377" s="42" t="s">
        <v>702</v>
      </c>
      <c r="U377" s="45" t="s">
        <v>1272</v>
      </c>
      <c r="V377" s="46">
        <v>5</v>
      </c>
      <c r="W377" s="42" t="s">
        <v>396</v>
      </c>
      <c r="X377" s="42" t="s">
        <v>90</v>
      </c>
    </row>
    <row r="378" spans="1:24" ht="18" x14ac:dyDescent="0.45">
      <c r="A378" s="42" t="s">
        <v>1273</v>
      </c>
      <c r="B378" s="42" t="s">
        <v>1274</v>
      </c>
      <c r="C378" s="42" t="s">
        <v>855</v>
      </c>
      <c r="D378" s="42" t="s">
        <v>941</v>
      </c>
      <c r="E378" s="44">
        <v>43756</v>
      </c>
      <c r="F378" s="42" t="s">
        <v>1066</v>
      </c>
      <c r="G378" s="42" t="s">
        <v>975</v>
      </c>
      <c r="H378" s="48" t="s">
        <v>1204</v>
      </c>
      <c r="I378" s="42" t="s">
        <v>1269</v>
      </c>
      <c r="J378" s="42" t="s">
        <v>1010</v>
      </c>
      <c r="K378" s="42" t="s">
        <v>1270</v>
      </c>
      <c r="L378" s="45" t="s">
        <v>1084</v>
      </c>
      <c r="M378" s="70" t="s">
        <v>1271</v>
      </c>
      <c r="N378" s="42" t="s">
        <v>1013</v>
      </c>
      <c r="O378" s="48" t="s">
        <v>75</v>
      </c>
      <c r="P378" s="48" t="s">
        <v>90</v>
      </c>
      <c r="Q378" s="42" t="s">
        <v>163</v>
      </c>
      <c r="R378" s="42" t="s">
        <v>163</v>
      </c>
      <c r="S378" s="42" t="s">
        <v>163</v>
      </c>
      <c r="T378" s="42" t="s">
        <v>702</v>
      </c>
      <c r="U378" s="45" t="s">
        <v>1272</v>
      </c>
      <c r="V378" s="46">
        <v>5</v>
      </c>
      <c r="W378" s="42" t="s">
        <v>396</v>
      </c>
      <c r="X378" s="42" t="s">
        <v>90</v>
      </c>
    </row>
    <row r="379" spans="1:24" ht="18" x14ac:dyDescent="0.45">
      <c r="A379" s="48" t="s">
        <v>1275</v>
      </c>
      <c r="B379" s="48" t="s">
        <v>1276</v>
      </c>
      <c r="C379" s="48" t="s">
        <v>855</v>
      </c>
      <c r="D379" s="48" t="s">
        <v>114</v>
      </c>
      <c r="E379" s="55">
        <v>43756</v>
      </c>
      <c r="F379" s="42" t="s">
        <v>1066</v>
      </c>
      <c r="G379" s="42" t="s">
        <v>1277</v>
      </c>
      <c r="H379" s="78" t="s">
        <v>1204</v>
      </c>
      <c r="I379" s="50" t="s">
        <v>1205</v>
      </c>
      <c r="J379" s="50" t="s">
        <v>1010</v>
      </c>
      <c r="K379" s="50" t="s">
        <v>1158</v>
      </c>
      <c r="L379" s="45" t="s">
        <v>1196</v>
      </c>
      <c r="M379" s="70" t="s">
        <v>1085</v>
      </c>
      <c r="N379" s="42" t="s">
        <v>1076</v>
      </c>
      <c r="O379" s="48" t="s">
        <v>75</v>
      </c>
      <c r="P379" s="48" t="s">
        <v>90</v>
      </c>
      <c r="Q379" s="42" t="s">
        <v>163</v>
      </c>
      <c r="R379" s="50" t="s">
        <v>90</v>
      </c>
      <c r="S379" s="42" t="s">
        <v>163</v>
      </c>
      <c r="T379" s="42" t="s">
        <v>163</v>
      </c>
      <c r="U379" s="45" t="s">
        <v>163</v>
      </c>
      <c r="V379" s="46">
        <v>5</v>
      </c>
      <c r="W379" s="42" t="s">
        <v>396</v>
      </c>
      <c r="X379" s="50" t="s">
        <v>90</v>
      </c>
    </row>
    <row r="380" spans="1:24" ht="18" x14ac:dyDescent="0.45">
      <c r="A380" s="48" t="s">
        <v>1278</v>
      </c>
      <c r="B380" s="48" t="s">
        <v>1279</v>
      </c>
      <c r="C380" s="48" t="s">
        <v>299</v>
      </c>
      <c r="D380" s="48" t="s">
        <v>608</v>
      </c>
      <c r="E380" s="55">
        <v>43756</v>
      </c>
      <c r="F380" s="43" t="s">
        <v>1226</v>
      </c>
      <c r="G380" s="50" t="s">
        <v>1277</v>
      </c>
      <c r="H380" s="50" t="s">
        <v>1204</v>
      </c>
      <c r="I380" s="50" t="s">
        <v>1067</v>
      </c>
      <c r="J380" s="50" t="s">
        <v>1100</v>
      </c>
      <c r="K380" s="50" t="s">
        <v>1149</v>
      </c>
      <c r="L380" s="56" t="s">
        <v>1084</v>
      </c>
      <c r="M380" s="75" t="s">
        <v>1201</v>
      </c>
      <c r="N380" s="48"/>
      <c r="O380" s="48" t="s">
        <v>90</v>
      </c>
      <c r="P380" s="48" t="s">
        <v>90</v>
      </c>
      <c r="Q380" s="48"/>
      <c r="R380" s="48" t="s">
        <v>90</v>
      </c>
      <c r="S380" s="48"/>
      <c r="T380" s="48"/>
      <c r="U380" s="56"/>
      <c r="V380" s="46" t="s">
        <v>1280</v>
      </c>
      <c r="W380" s="43" t="s">
        <v>852</v>
      </c>
      <c r="X380" s="50"/>
    </row>
    <row r="381" spans="1:24" ht="18" x14ac:dyDescent="0.45">
      <c r="A381" s="43" t="s">
        <v>1281</v>
      </c>
      <c r="B381" s="43" t="s">
        <v>1282</v>
      </c>
      <c r="C381" s="43" t="s">
        <v>299</v>
      </c>
      <c r="D381" s="43" t="s">
        <v>1147</v>
      </c>
      <c r="E381" s="51">
        <v>43762</v>
      </c>
      <c r="F381" s="43" t="s">
        <v>1066</v>
      </c>
      <c r="G381" s="42" t="s">
        <v>1277</v>
      </c>
      <c r="H381" s="48" t="s">
        <v>1204</v>
      </c>
      <c r="I381" s="43" t="s">
        <v>1067</v>
      </c>
      <c r="J381" s="43" t="s">
        <v>178</v>
      </c>
      <c r="K381" s="43" t="s">
        <v>812</v>
      </c>
      <c r="L381" s="45" t="s">
        <v>1095</v>
      </c>
      <c r="M381" s="43" t="s">
        <v>1283</v>
      </c>
      <c r="N381" s="43"/>
      <c r="O381" s="48" t="s">
        <v>75</v>
      </c>
      <c r="P381" s="48" t="s">
        <v>90</v>
      </c>
      <c r="Q381" s="43"/>
      <c r="R381" s="50" t="s">
        <v>90</v>
      </c>
      <c r="S381" s="43"/>
      <c r="T381" s="43" t="s">
        <v>163</v>
      </c>
      <c r="U381" s="45"/>
      <c r="V381" s="46">
        <v>5</v>
      </c>
      <c r="W381" s="43" t="s">
        <v>852</v>
      </c>
      <c r="X381" s="43" t="s">
        <v>90</v>
      </c>
    </row>
    <row r="382" spans="1:24" ht="18" x14ac:dyDescent="0.45">
      <c r="A382" s="43" t="s">
        <v>1281</v>
      </c>
      <c r="B382" s="43" t="s">
        <v>1282</v>
      </c>
      <c r="C382" s="43" t="s">
        <v>299</v>
      </c>
      <c r="D382" s="43" t="s">
        <v>1147</v>
      </c>
      <c r="E382" s="51">
        <v>43762</v>
      </c>
      <c r="F382" s="42" t="s">
        <v>1284</v>
      </c>
      <c r="G382" s="42" t="s">
        <v>1277</v>
      </c>
      <c r="H382" s="48" t="s">
        <v>1204</v>
      </c>
      <c r="I382" s="43" t="s">
        <v>1067</v>
      </c>
      <c r="J382" s="43" t="s">
        <v>178</v>
      </c>
      <c r="K382" s="43" t="s">
        <v>812</v>
      </c>
      <c r="L382" s="45" t="s">
        <v>1095</v>
      </c>
      <c r="M382" s="43" t="s">
        <v>1283</v>
      </c>
      <c r="N382" s="43"/>
      <c r="O382" s="48" t="s">
        <v>75</v>
      </c>
      <c r="P382" s="48" t="s">
        <v>90</v>
      </c>
      <c r="Q382" s="43"/>
      <c r="R382" s="50" t="s">
        <v>90</v>
      </c>
      <c r="S382" s="43"/>
      <c r="T382" s="43" t="s">
        <v>163</v>
      </c>
      <c r="U382" s="45"/>
      <c r="V382" s="46">
        <v>5</v>
      </c>
      <c r="W382" s="43" t="s">
        <v>852</v>
      </c>
      <c r="X382" s="43" t="s">
        <v>90</v>
      </c>
    </row>
    <row r="383" spans="1:24" ht="18" x14ac:dyDescent="0.45">
      <c r="A383" s="42" t="s">
        <v>1281</v>
      </c>
      <c r="B383" s="43" t="s">
        <v>1282</v>
      </c>
      <c r="C383" s="42" t="s">
        <v>299</v>
      </c>
      <c r="D383" s="42" t="s">
        <v>1147</v>
      </c>
      <c r="E383" s="51">
        <v>43762</v>
      </c>
      <c r="F383" s="42" t="s">
        <v>1226</v>
      </c>
      <c r="G383" s="42" t="s">
        <v>1277</v>
      </c>
      <c r="H383" s="48" t="s">
        <v>1204</v>
      </c>
      <c r="I383" s="42" t="s">
        <v>1067</v>
      </c>
      <c r="J383" s="42" t="s">
        <v>178</v>
      </c>
      <c r="K383" s="42" t="s">
        <v>812</v>
      </c>
      <c r="L383" s="45" t="s">
        <v>1095</v>
      </c>
      <c r="M383" s="70" t="s">
        <v>1283</v>
      </c>
      <c r="N383" s="42"/>
      <c r="O383" s="48" t="s">
        <v>75</v>
      </c>
      <c r="P383" s="48" t="s">
        <v>90</v>
      </c>
      <c r="Q383" s="42"/>
      <c r="R383" s="50" t="s">
        <v>90</v>
      </c>
      <c r="S383" s="42"/>
      <c r="T383" s="43" t="s">
        <v>163</v>
      </c>
      <c r="U383" s="45"/>
      <c r="V383" s="46">
        <v>5</v>
      </c>
      <c r="W383" s="43" t="s">
        <v>852</v>
      </c>
      <c r="X383" s="42" t="s">
        <v>90</v>
      </c>
    </row>
    <row r="384" spans="1:24" ht="54" x14ac:dyDescent="0.45">
      <c r="A384" s="43" t="s">
        <v>1285</v>
      </c>
      <c r="B384" s="43" t="s">
        <v>1286</v>
      </c>
      <c r="C384" s="43" t="s">
        <v>269</v>
      </c>
      <c r="D384" s="43" t="s">
        <v>78</v>
      </c>
      <c r="E384" s="51">
        <v>43763</v>
      </c>
      <c r="F384" s="42" t="s">
        <v>975</v>
      </c>
      <c r="G384" s="42" t="s">
        <v>975</v>
      </c>
      <c r="H384" s="43" t="s">
        <v>1204</v>
      </c>
      <c r="I384" s="43" t="s">
        <v>1287</v>
      </c>
      <c r="J384" s="43" t="s">
        <v>1288</v>
      </c>
      <c r="K384" s="43" t="s">
        <v>1289</v>
      </c>
      <c r="L384" s="79" t="s">
        <v>1290</v>
      </c>
      <c r="M384" s="43" t="s">
        <v>1291</v>
      </c>
      <c r="N384" s="42" t="s">
        <v>802</v>
      </c>
      <c r="O384" s="42" t="s">
        <v>163</v>
      </c>
      <c r="P384" s="42" t="s">
        <v>163</v>
      </c>
      <c r="Q384" s="42" t="s">
        <v>163</v>
      </c>
      <c r="R384" s="50" t="s">
        <v>90</v>
      </c>
      <c r="S384" s="42" t="s">
        <v>163</v>
      </c>
      <c r="T384" s="42" t="s">
        <v>163</v>
      </c>
      <c r="U384" s="45" t="s">
        <v>163</v>
      </c>
      <c r="V384" s="46">
        <v>5</v>
      </c>
      <c r="W384" s="43" t="s">
        <v>852</v>
      </c>
      <c r="X384" s="42" t="s">
        <v>90</v>
      </c>
    </row>
    <row r="385" spans="1:24" ht="18" x14ac:dyDescent="0.45">
      <c r="A385" s="42" t="s">
        <v>1292</v>
      </c>
      <c r="B385" s="42" t="s">
        <v>1293</v>
      </c>
      <c r="C385" s="42" t="s">
        <v>269</v>
      </c>
      <c r="D385" s="42" t="s">
        <v>61</v>
      </c>
      <c r="E385" s="44">
        <v>43763</v>
      </c>
      <c r="F385" s="42" t="s">
        <v>975</v>
      </c>
      <c r="G385" s="42" t="s">
        <v>975</v>
      </c>
      <c r="H385" s="48" t="s">
        <v>1294</v>
      </c>
      <c r="I385" s="42" t="s">
        <v>857</v>
      </c>
      <c r="J385" s="42" t="s">
        <v>159</v>
      </c>
      <c r="K385" s="42" t="s">
        <v>1083</v>
      </c>
      <c r="L385" s="45" t="s">
        <v>1295</v>
      </c>
      <c r="M385" s="70" t="s">
        <v>1107</v>
      </c>
      <c r="N385" s="42" t="s">
        <v>743</v>
      </c>
      <c r="O385" s="48" t="s">
        <v>75</v>
      </c>
      <c r="P385" s="48" t="s">
        <v>90</v>
      </c>
      <c r="Q385" s="42" t="s">
        <v>71</v>
      </c>
      <c r="R385" s="42"/>
      <c r="S385" s="42"/>
      <c r="T385" s="42" t="s">
        <v>194</v>
      </c>
      <c r="U385" s="45">
        <v>512</v>
      </c>
      <c r="V385" s="46">
        <v>5</v>
      </c>
      <c r="W385" s="42" t="s">
        <v>852</v>
      </c>
      <c r="X385" s="42" t="s">
        <v>90</v>
      </c>
    </row>
    <row r="386" spans="1:24" ht="18" x14ac:dyDescent="0.45">
      <c r="A386" s="42" t="s">
        <v>1296</v>
      </c>
      <c r="B386" s="42" t="s">
        <v>1293</v>
      </c>
      <c r="C386" s="42" t="s">
        <v>269</v>
      </c>
      <c r="D386" s="42" t="s">
        <v>61</v>
      </c>
      <c r="E386" s="44">
        <v>43763</v>
      </c>
      <c r="F386" s="42" t="s">
        <v>975</v>
      </c>
      <c r="G386" s="42" t="s">
        <v>975</v>
      </c>
      <c r="H386" s="48" t="s">
        <v>1294</v>
      </c>
      <c r="I386" s="42" t="s">
        <v>857</v>
      </c>
      <c r="J386" s="42" t="s">
        <v>159</v>
      </c>
      <c r="K386" s="42" t="s">
        <v>1083</v>
      </c>
      <c r="L386" s="45" t="s">
        <v>1295</v>
      </c>
      <c r="M386" s="70" t="s">
        <v>1107</v>
      </c>
      <c r="N386" s="42" t="s">
        <v>1297</v>
      </c>
      <c r="O386" s="48" t="s">
        <v>75</v>
      </c>
      <c r="P386" s="48" t="s">
        <v>90</v>
      </c>
      <c r="Q386" s="42" t="s">
        <v>71</v>
      </c>
      <c r="R386" s="42"/>
      <c r="S386" s="42"/>
      <c r="T386" s="42" t="s">
        <v>194</v>
      </c>
      <c r="U386" s="45">
        <v>512</v>
      </c>
      <c r="V386" s="46">
        <v>5</v>
      </c>
      <c r="W386" s="42" t="s">
        <v>852</v>
      </c>
      <c r="X386" s="42" t="s">
        <v>90</v>
      </c>
    </row>
    <row r="387" spans="1:24" ht="18" x14ac:dyDescent="0.45">
      <c r="A387" s="42" t="s">
        <v>1298</v>
      </c>
      <c r="B387" s="42" t="s">
        <v>1299</v>
      </c>
      <c r="C387" s="42" t="s">
        <v>855</v>
      </c>
      <c r="D387" s="42" t="s">
        <v>720</v>
      </c>
      <c r="E387" s="44">
        <v>43770</v>
      </c>
      <c r="F387" s="42" t="s">
        <v>975</v>
      </c>
      <c r="G387" s="42" t="s">
        <v>975</v>
      </c>
      <c r="H387" s="72" t="s">
        <v>1294</v>
      </c>
      <c r="I387" s="42" t="s">
        <v>857</v>
      </c>
      <c r="J387" s="42" t="s">
        <v>178</v>
      </c>
      <c r="K387" s="42" t="s">
        <v>715</v>
      </c>
      <c r="L387" s="45" t="s">
        <v>1074</v>
      </c>
      <c r="M387" s="80" t="s">
        <v>758</v>
      </c>
      <c r="N387" s="42"/>
      <c r="O387" s="48" t="s">
        <v>75</v>
      </c>
      <c r="P387" s="48" t="s">
        <v>90</v>
      </c>
      <c r="Q387" s="42"/>
      <c r="R387" s="50" t="s">
        <v>90</v>
      </c>
      <c r="S387" s="42"/>
      <c r="T387" s="42" t="s">
        <v>702</v>
      </c>
      <c r="U387" s="45">
        <v>512</v>
      </c>
      <c r="V387" s="46">
        <v>5</v>
      </c>
      <c r="W387" s="42" t="s">
        <v>852</v>
      </c>
      <c r="X387" s="42" t="s">
        <v>90</v>
      </c>
    </row>
    <row r="388" spans="1:24" ht="18" x14ac:dyDescent="0.45">
      <c r="A388" s="42" t="s">
        <v>1300</v>
      </c>
      <c r="B388" s="42" t="s">
        <v>1301</v>
      </c>
      <c r="C388" s="42" t="s">
        <v>855</v>
      </c>
      <c r="D388" s="42" t="s">
        <v>372</v>
      </c>
      <c r="E388" s="44">
        <v>43770</v>
      </c>
      <c r="F388" s="42" t="s">
        <v>975</v>
      </c>
      <c r="G388" s="42" t="s">
        <v>975</v>
      </c>
      <c r="H388" s="48" t="s">
        <v>1302</v>
      </c>
      <c r="I388" s="42" t="s">
        <v>1067</v>
      </c>
      <c r="J388" s="42" t="s">
        <v>178</v>
      </c>
      <c r="K388" s="42" t="s">
        <v>1190</v>
      </c>
      <c r="L388" s="45" t="s">
        <v>1295</v>
      </c>
      <c r="M388" s="70" t="s">
        <v>716</v>
      </c>
      <c r="N388" s="42" t="s">
        <v>717</v>
      </c>
      <c r="O388" s="48" t="s">
        <v>75</v>
      </c>
      <c r="P388" s="48" t="s">
        <v>90</v>
      </c>
      <c r="Q388" s="42" t="s">
        <v>701</v>
      </c>
      <c r="R388" s="50" t="s">
        <v>90</v>
      </c>
      <c r="S388" s="42" t="s">
        <v>163</v>
      </c>
      <c r="T388" s="42" t="s">
        <v>702</v>
      </c>
      <c r="U388" s="45">
        <v>512</v>
      </c>
      <c r="V388" s="46">
        <v>5</v>
      </c>
      <c r="W388" s="42" t="s">
        <v>852</v>
      </c>
      <c r="X388" s="42" t="s">
        <v>90</v>
      </c>
    </row>
    <row r="389" spans="1:24" ht="18" x14ac:dyDescent="0.45">
      <c r="A389" s="42" t="s">
        <v>1303</v>
      </c>
      <c r="B389" s="42" t="s">
        <v>1304</v>
      </c>
      <c r="C389" s="42" t="s">
        <v>855</v>
      </c>
      <c r="D389" s="42" t="s">
        <v>941</v>
      </c>
      <c r="E389" s="44">
        <v>43770</v>
      </c>
      <c r="F389" s="42" t="s">
        <v>975</v>
      </c>
      <c r="G389" s="42" t="s">
        <v>975</v>
      </c>
      <c r="H389" s="48" t="s">
        <v>1204</v>
      </c>
      <c r="I389" s="42" t="s">
        <v>798</v>
      </c>
      <c r="J389" s="42" t="s">
        <v>271</v>
      </c>
      <c r="K389" s="42" t="s">
        <v>944</v>
      </c>
      <c r="L389" s="45" t="s">
        <v>1305</v>
      </c>
      <c r="M389" s="70" t="s">
        <v>716</v>
      </c>
      <c r="N389" s="42" t="s">
        <v>210</v>
      </c>
      <c r="O389" s="48" t="s">
        <v>75</v>
      </c>
      <c r="P389" s="48" t="s">
        <v>90</v>
      </c>
      <c r="Q389" s="42"/>
      <c r="R389" s="50" t="s">
        <v>90</v>
      </c>
      <c r="S389" s="42"/>
      <c r="T389" s="42" t="s">
        <v>702</v>
      </c>
      <c r="U389" s="45">
        <v>512</v>
      </c>
      <c r="V389" s="46">
        <v>5</v>
      </c>
      <c r="W389" s="42" t="s">
        <v>852</v>
      </c>
      <c r="X389" s="42" t="s">
        <v>90</v>
      </c>
    </row>
    <row r="390" spans="1:24" ht="18" x14ac:dyDescent="0.45">
      <c r="A390" s="42" t="s">
        <v>1300</v>
      </c>
      <c r="B390" s="42" t="s">
        <v>1301</v>
      </c>
      <c r="C390" s="42" t="s">
        <v>855</v>
      </c>
      <c r="D390" s="42" t="s">
        <v>61</v>
      </c>
      <c r="E390" s="44">
        <v>43770</v>
      </c>
      <c r="F390" s="42" t="s">
        <v>1066</v>
      </c>
      <c r="G390" s="42" t="s">
        <v>975</v>
      </c>
      <c r="H390" s="48" t="s">
        <v>1204</v>
      </c>
      <c r="I390" s="42" t="s">
        <v>1067</v>
      </c>
      <c r="J390" s="42" t="s">
        <v>178</v>
      </c>
      <c r="K390" s="42" t="s">
        <v>1190</v>
      </c>
      <c r="L390" s="45" t="s">
        <v>1295</v>
      </c>
      <c r="M390" s="70" t="s">
        <v>716</v>
      </c>
      <c r="N390" s="42"/>
      <c r="O390" s="48" t="s">
        <v>75</v>
      </c>
      <c r="P390" s="48" t="s">
        <v>90</v>
      </c>
      <c r="Q390" s="42" t="s">
        <v>701</v>
      </c>
      <c r="R390" s="50" t="s">
        <v>90</v>
      </c>
      <c r="S390" s="42"/>
      <c r="T390" s="42" t="s">
        <v>702</v>
      </c>
      <c r="U390" s="45">
        <v>512</v>
      </c>
      <c r="V390" s="46">
        <v>5</v>
      </c>
      <c r="W390" s="42" t="s">
        <v>852</v>
      </c>
      <c r="X390" s="42" t="s">
        <v>90</v>
      </c>
    </row>
    <row r="391" spans="1:24" ht="18" x14ac:dyDescent="0.45">
      <c r="A391" s="42" t="s">
        <v>1298</v>
      </c>
      <c r="B391" s="42" t="s">
        <v>1306</v>
      </c>
      <c r="C391" s="42" t="s">
        <v>994</v>
      </c>
      <c r="D391" s="42" t="s">
        <v>720</v>
      </c>
      <c r="E391" s="44">
        <v>43771</v>
      </c>
      <c r="F391" s="42" t="s">
        <v>975</v>
      </c>
      <c r="G391" s="42" t="s">
        <v>975</v>
      </c>
      <c r="H391" s="48" t="s">
        <v>1294</v>
      </c>
      <c r="I391" s="42" t="s">
        <v>857</v>
      </c>
      <c r="J391" s="42" t="s">
        <v>178</v>
      </c>
      <c r="K391" s="42" t="s">
        <v>715</v>
      </c>
      <c r="L391" s="45" t="s">
        <v>1074</v>
      </c>
      <c r="M391" s="80" t="s">
        <v>758</v>
      </c>
      <c r="N391" s="42"/>
      <c r="O391" s="48" t="s">
        <v>75</v>
      </c>
      <c r="P391" s="48" t="s">
        <v>90</v>
      </c>
      <c r="Q391" s="42"/>
      <c r="R391" s="50" t="s">
        <v>90</v>
      </c>
      <c r="S391" s="42"/>
      <c r="T391" s="42" t="s">
        <v>702</v>
      </c>
      <c r="U391" s="45">
        <v>512</v>
      </c>
      <c r="V391" s="46">
        <v>5</v>
      </c>
      <c r="W391" s="42" t="s">
        <v>852</v>
      </c>
      <c r="X391" s="42" t="s">
        <v>90</v>
      </c>
    </row>
    <row r="392" spans="1:24" ht="18" x14ac:dyDescent="0.45">
      <c r="A392" s="42" t="s">
        <v>1307</v>
      </c>
      <c r="B392" s="42" t="s">
        <v>1308</v>
      </c>
      <c r="C392" s="42" t="s">
        <v>299</v>
      </c>
      <c r="D392" s="43" t="s">
        <v>705</v>
      </c>
      <c r="E392" s="44">
        <v>43805</v>
      </c>
      <c r="F392" s="42" t="s">
        <v>975</v>
      </c>
      <c r="G392" s="42" t="s">
        <v>975</v>
      </c>
      <c r="H392" s="48" t="s">
        <v>1309</v>
      </c>
      <c r="I392" s="42" t="s">
        <v>1067</v>
      </c>
      <c r="J392" s="42" t="s">
        <v>178</v>
      </c>
      <c r="K392" s="43" t="s">
        <v>1158</v>
      </c>
      <c r="L392" s="45" t="s">
        <v>1196</v>
      </c>
      <c r="M392" s="70"/>
      <c r="N392" s="42"/>
      <c r="O392" s="48" t="s">
        <v>75</v>
      </c>
      <c r="P392" s="48" t="s">
        <v>90</v>
      </c>
      <c r="Q392" s="42"/>
      <c r="R392" s="42"/>
      <c r="S392" s="42"/>
      <c r="T392" s="42" t="s">
        <v>702</v>
      </c>
      <c r="U392" s="45">
        <v>512</v>
      </c>
      <c r="V392" s="46">
        <v>5</v>
      </c>
      <c r="W392" s="42" t="s">
        <v>852</v>
      </c>
      <c r="X392" s="42" t="s">
        <v>90</v>
      </c>
    </row>
    <row r="393" spans="1:24" ht="18" x14ac:dyDescent="0.45">
      <c r="A393" s="42" t="s">
        <v>1310</v>
      </c>
      <c r="B393" s="42" t="s">
        <v>1311</v>
      </c>
      <c r="C393" s="42" t="s">
        <v>923</v>
      </c>
      <c r="D393" s="42" t="s">
        <v>1045</v>
      </c>
      <c r="E393" s="44">
        <v>43818</v>
      </c>
      <c r="F393" s="42" t="s">
        <v>975</v>
      </c>
      <c r="G393" s="42" t="s">
        <v>975</v>
      </c>
      <c r="H393" s="48" t="s">
        <v>1312</v>
      </c>
      <c r="I393" s="42" t="s">
        <v>451</v>
      </c>
      <c r="J393" s="42" t="s">
        <v>144</v>
      </c>
      <c r="K393" s="42" t="s">
        <v>812</v>
      </c>
      <c r="L393" s="45" t="s">
        <v>1313</v>
      </c>
      <c r="M393" s="70" t="s">
        <v>245</v>
      </c>
      <c r="N393" s="42" t="s">
        <v>1314</v>
      </c>
      <c r="O393" s="48" t="s">
        <v>75</v>
      </c>
      <c r="P393" s="42" t="s">
        <v>163</v>
      </c>
      <c r="Q393" s="42" t="s">
        <v>163</v>
      </c>
      <c r="R393" s="43" t="s">
        <v>163</v>
      </c>
      <c r="S393" s="42" t="s">
        <v>163</v>
      </c>
      <c r="T393" s="42" t="s">
        <v>194</v>
      </c>
      <c r="U393" s="45">
        <v>512</v>
      </c>
      <c r="V393" s="46">
        <v>4.2</v>
      </c>
      <c r="W393" s="42" t="s">
        <v>737</v>
      </c>
      <c r="X393" s="42" t="s">
        <v>90</v>
      </c>
    </row>
    <row r="394" spans="1:24" ht="18" x14ac:dyDescent="0.45">
      <c r="A394" s="48" t="s">
        <v>1315</v>
      </c>
      <c r="B394" s="48" t="s">
        <v>1316</v>
      </c>
      <c r="C394" s="48" t="s">
        <v>274</v>
      </c>
      <c r="D394" s="48" t="s">
        <v>1317</v>
      </c>
      <c r="E394" s="55">
        <v>43853</v>
      </c>
      <c r="F394" s="50" t="s">
        <v>975</v>
      </c>
      <c r="G394" s="50" t="s">
        <v>975</v>
      </c>
      <c r="H394" s="50" t="s">
        <v>1318</v>
      </c>
      <c r="I394" s="50" t="s">
        <v>798</v>
      </c>
      <c r="J394" s="50" t="s">
        <v>271</v>
      </c>
      <c r="K394" s="50" t="s">
        <v>1319</v>
      </c>
      <c r="L394" s="56" t="s">
        <v>730</v>
      </c>
      <c r="M394" s="75" t="s">
        <v>1320</v>
      </c>
      <c r="N394" s="48" t="s">
        <v>1321</v>
      </c>
      <c r="O394" s="48" t="s">
        <v>90</v>
      </c>
      <c r="P394" s="48" t="s">
        <v>90</v>
      </c>
      <c r="Q394" s="48" t="s">
        <v>163</v>
      </c>
      <c r="R394" s="48" t="s">
        <v>90</v>
      </c>
      <c r="S394" s="48" t="s">
        <v>163</v>
      </c>
      <c r="T394" s="48" t="s">
        <v>163</v>
      </c>
      <c r="U394" s="56" t="s">
        <v>163</v>
      </c>
      <c r="V394" s="81">
        <v>5</v>
      </c>
      <c r="W394" s="43" t="s">
        <v>852</v>
      </c>
      <c r="X394" s="50" t="s">
        <v>90</v>
      </c>
    </row>
    <row r="395" spans="1:24" ht="18" x14ac:dyDescent="0.45">
      <c r="A395" s="42" t="s">
        <v>1275</v>
      </c>
      <c r="B395" s="42" t="s">
        <v>1276</v>
      </c>
      <c r="C395" s="42" t="s">
        <v>855</v>
      </c>
      <c r="D395" s="42" t="s">
        <v>720</v>
      </c>
      <c r="E395" s="44">
        <v>43860</v>
      </c>
      <c r="F395" s="42" t="s">
        <v>1066</v>
      </c>
      <c r="G395" s="42" t="s">
        <v>1277</v>
      </c>
      <c r="H395" s="48" t="s">
        <v>1204</v>
      </c>
      <c r="I395" s="42" t="s">
        <v>204</v>
      </c>
      <c r="J395" s="42" t="s">
        <v>1322</v>
      </c>
      <c r="K395" s="42" t="s">
        <v>1158</v>
      </c>
      <c r="L395" s="45" t="s">
        <v>1196</v>
      </c>
      <c r="M395" s="70" t="s">
        <v>1323</v>
      </c>
      <c r="N395" s="42" t="s">
        <v>1076</v>
      </c>
      <c r="O395" s="48" t="s">
        <v>75</v>
      </c>
      <c r="P395" s="48" t="s">
        <v>90</v>
      </c>
      <c r="Q395" s="42" t="s">
        <v>163</v>
      </c>
      <c r="R395" s="50" t="s">
        <v>90</v>
      </c>
      <c r="S395" s="42" t="s">
        <v>163</v>
      </c>
      <c r="T395" s="42" t="s">
        <v>163</v>
      </c>
      <c r="U395" s="45" t="s">
        <v>163</v>
      </c>
      <c r="V395" s="46">
        <v>5</v>
      </c>
      <c r="W395" s="42" t="s">
        <v>396</v>
      </c>
      <c r="X395" s="50" t="s">
        <v>90</v>
      </c>
    </row>
    <row r="396" spans="1:24" ht="18" x14ac:dyDescent="0.45">
      <c r="A396" s="48" t="s">
        <v>1324</v>
      </c>
      <c r="B396" s="48" t="s">
        <v>1325</v>
      </c>
      <c r="C396" s="48" t="s">
        <v>855</v>
      </c>
      <c r="D396" s="48" t="s">
        <v>78</v>
      </c>
      <c r="E396" s="55">
        <v>43915</v>
      </c>
      <c r="F396" s="50" t="s">
        <v>1066</v>
      </c>
      <c r="G396" s="50" t="s">
        <v>1277</v>
      </c>
      <c r="H396" s="50" t="s">
        <v>1326</v>
      </c>
      <c r="I396" s="50" t="s">
        <v>1269</v>
      </c>
      <c r="J396" s="50" t="s">
        <v>1100</v>
      </c>
      <c r="K396" s="78" t="s">
        <v>949</v>
      </c>
      <c r="L396" s="56" t="s">
        <v>1327</v>
      </c>
      <c r="M396" s="75" t="s">
        <v>758</v>
      </c>
      <c r="N396" s="48" t="s">
        <v>1328</v>
      </c>
      <c r="O396" s="48" t="s">
        <v>90</v>
      </c>
      <c r="P396" s="48" t="s">
        <v>90</v>
      </c>
      <c r="Q396" s="48" t="s">
        <v>163</v>
      </c>
      <c r="R396" s="48" t="s">
        <v>90</v>
      </c>
      <c r="S396" s="48" t="s">
        <v>163</v>
      </c>
      <c r="T396" s="48" t="s">
        <v>702</v>
      </c>
      <c r="U396" s="56" t="s">
        <v>1272</v>
      </c>
      <c r="V396" s="81">
        <v>5</v>
      </c>
      <c r="W396" s="48" t="s">
        <v>1329</v>
      </c>
      <c r="X396" s="50" t="s">
        <v>90</v>
      </c>
    </row>
    <row r="397" spans="1:24" ht="18" x14ac:dyDescent="0.45">
      <c r="A397" s="48" t="s">
        <v>1330</v>
      </c>
      <c r="B397" s="48" t="s">
        <v>1331</v>
      </c>
      <c r="C397" s="48" t="s">
        <v>269</v>
      </c>
      <c r="D397" s="48" t="s">
        <v>114</v>
      </c>
      <c r="E397" s="55">
        <v>43917</v>
      </c>
      <c r="F397" s="50" t="s">
        <v>1066</v>
      </c>
      <c r="G397" s="50" t="s">
        <v>1277</v>
      </c>
      <c r="H397" s="50" t="s">
        <v>1332</v>
      </c>
      <c r="I397" s="50" t="s">
        <v>1269</v>
      </c>
      <c r="J397" s="50" t="s">
        <v>1010</v>
      </c>
      <c r="K397" s="50" t="s">
        <v>1239</v>
      </c>
      <c r="L397" s="56" t="s">
        <v>1333</v>
      </c>
      <c r="M397" s="75" t="s">
        <v>1334</v>
      </c>
      <c r="N397" s="48" t="s">
        <v>823</v>
      </c>
      <c r="O397" s="48" t="s">
        <v>90</v>
      </c>
      <c r="P397" s="48" t="s">
        <v>90</v>
      </c>
      <c r="Q397" s="64" t="s">
        <v>90</v>
      </c>
      <c r="R397" s="48" t="s">
        <v>90</v>
      </c>
      <c r="S397" s="48" t="s">
        <v>163</v>
      </c>
      <c r="T397" s="48" t="s">
        <v>702</v>
      </c>
      <c r="U397" s="56" t="s">
        <v>1272</v>
      </c>
      <c r="V397" s="81">
        <v>5.0999999999999996</v>
      </c>
      <c r="W397" s="48" t="s">
        <v>1213</v>
      </c>
      <c r="X397" s="50" t="s">
        <v>90</v>
      </c>
    </row>
    <row r="398" spans="1:24" ht="18" x14ac:dyDescent="0.45">
      <c r="A398" s="64" t="s">
        <v>1335</v>
      </c>
      <c r="B398" s="64" t="s">
        <v>1335</v>
      </c>
      <c r="C398" s="64" t="s">
        <v>274</v>
      </c>
      <c r="D398" s="64" t="s">
        <v>1143</v>
      </c>
      <c r="E398" s="82">
        <v>43945</v>
      </c>
      <c r="F398" s="83" t="s">
        <v>1336</v>
      </c>
      <c r="G398" s="84" t="s">
        <v>1245</v>
      </c>
      <c r="H398" s="83" t="s">
        <v>1246</v>
      </c>
      <c r="I398" s="85" t="s">
        <v>798</v>
      </c>
      <c r="J398" s="85" t="s">
        <v>178</v>
      </c>
      <c r="K398" s="64" t="s">
        <v>764</v>
      </c>
      <c r="L398" s="86" t="s">
        <v>987</v>
      </c>
      <c r="M398" s="87" t="s">
        <v>982</v>
      </c>
      <c r="N398" s="83"/>
      <c r="O398" s="48" t="s">
        <v>75</v>
      </c>
      <c r="P398" s="48" t="s">
        <v>162</v>
      </c>
      <c r="Q398" s="43" t="s">
        <v>163</v>
      </c>
      <c r="R398" s="50" t="s">
        <v>90</v>
      </c>
      <c r="S398" s="42" t="s">
        <v>71</v>
      </c>
      <c r="T398" s="83"/>
      <c r="U398" s="86"/>
      <c r="V398" s="46">
        <v>5</v>
      </c>
      <c r="W398" s="48" t="s">
        <v>1249</v>
      </c>
      <c r="X398" s="50" t="s">
        <v>90</v>
      </c>
    </row>
    <row r="399" spans="1:24" ht="18" x14ac:dyDescent="0.45">
      <c r="A399" s="64" t="s">
        <v>1335</v>
      </c>
      <c r="B399" s="64" t="s">
        <v>1335</v>
      </c>
      <c r="C399" s="64" t="s">
        <v>274</v>
      </c>
      <c r="D399" s="64" t="s">
        <v>1143</v>
      </c>
      <c r="E399" s="82">
        <v>43945</v>
      </c>
      <c r="F399" s="42" t="s">
        <v>1337</v>
      </c>
      <c r="G399" s="84" t="s">
        <v>1245</v>
      </c>
      <c r="H399" s="83" t="s">
        <v>1246</v>
      </c>
      <c r="I399" s="85" t="s">
        <v>798</v>
      </c>
      <c r="J399" s="85" t="s">
        <v>178</v>
      </c>
      <c r="K399" s="64" t="s">
        <v>764</v>
      </c>
      <c r="L399" s="86" t="s">
        <v>987</v>
      </c>
      <c r="M399" s="87" t="s">
        <v>982</v>
      </c>
      <c r="N399" s="83"/>
      <c r="O399" s="48" t="s">
        <v>75</v>
      </c>
      <c r="P399" s="48" t="s">
        <v>162</v>
      </c>
      <c r="Q399" s="43" t="s">
        <v>163</v>
      </c>
      <c r="R399" s="50" t="s">
        <v>90</v>
      </c>
      <c r="S399" s="42" t="s">
        <v>71</v>
      </c>
      <c r="T399" s="83"/>
      <c r="U399" s="86"/>
      <c r="V399" s="46">
        <v>5</v>
      </c>
      <c r="W399" s="48" t="s">
        <v>1249</v>
      </c>
      <c r="X399" s="50" t="s">
        <v>90</v>
      </c>
    </row>
    <row r="400" spans="1:24" ht="18" x14ac:dyDescent="0.45">
      <c r="A400" s="48" t="s">
        <v>1338</v>
      </c>
      <c r="B400" s="64" t="s">
        <v>1339</v>
      </c>
      <c r="C400" s="64" t="s">
        <v>269</v>
      </c>
      <c r="D400" s="64" t="s">
        <v>61</v>
      </c>
      <c r="E400" s="88">
        <v>43986</v>
      </c>
      <c r="F400" s="50" t="s">
        <v>1066</v>
      </c>
      <c r="G400" s="50" t="s">
        <v>1277</v>
      </c>
      <c r="H400" s="64" t="s">
        <v>1340</v>
      </c>
      <c r="I400" s="64" t="s">
        <v>857</v>
      </c>
      <c r="J400" s="64" t="s">
        <v>178</v>
      </c>
      <c r="K400" s="64" t="s">
        <v>1083</v>
      </c>
      <c r="L400" s="86" t="s">
        <v>1295</v>
      </c>
      <c r="M400" s="64" t="s">
        <v>858</v>
      </c>
      <c r="N400" s="64" t="s">
        <v>1341</v>
      </c>
      <c r="O400" s="48" t="s">
        <v>90</v>
      </c>
      <c r="P400" s="48" t="s">
        <v>90</v>
      </c>
      <c r="Q400" s="64" t="s">
        <v>163</v>
      </c>
      <c r="R400" s="48" t="s">
        <v>90</v>
      </c>
      <c r="S400" s="64" t="s">
        <v>163</v>
      </c>
      <c r="T400" s="64" t="s">
        <v>702</v>
      </c>
      <c r="U400" s="86" t="s">
        <v>1272</v>
      </c>
      <c r="V400" s="89">
        <v>5</v>
      </c>
      <c r="W400" s="64" t="s">
        <v>852</v>
      </c>
      <c r="X400" s="50" t="s">
        <v>90</v>
      </c>
    </row>
    <row r="401" spans="1:24" ht="18" x14ac:dyDescent="0.45">
      <c r="A401" s="48" t="s">
        <v>1342</v>
      </c>
      <c r="B401" s="48" t="s">
        <v>1343</v>
      </c>
      <c r="C401" s="48" t="s">
        <v>855</v>
      </c>
      <c r="D401" s="48" t="s">
        <v>78</v>
      </c>
      <c r="E401" s="55">
        <v>44000</v>
      </c>
      <c r="F401" s="50" t="s">
        <v>1066</v>
      </c>
      <c r="G401" s="50" t="s">
        <v>1277</v>
      </c>
      <c r="H401" s="50" t="s">
        <v>1326</v>
      </c>
      <c r="I401" s="50" t="s">
        <v>1269</v>
      </c>
      <c r="J401" s="50" t="s">
        <v>1100</v>
      </c>
      <c r="K401" s="50" t="s">
        <v>1344</v>
      </c>
      <c r="L401" s="56" t="s">
        <v>1327</v>
      </c>
      <c r="M401" s="75" t="s">
        <v>1345</v>
      </c>
      <c r="N401" s="48" t="s">
        <v>1346</v>
      </c>
      <c r="O401" s="48" t="s">
        <v>90</v>
      </c>
      <c r="P401" s="48" t="s">
        <v>90</v>
      </c>
      <c r="Q401" s="48" t="s">
        <v>163</v>
      </c>
      <c r="R401" s="48" t="s">
        <v>90</v>
      </c>
      <c r="S401" s="48" t="s">
        <v>163</v>
      </c>
      <c r="T401" s="48" t="s">
        <v>702</v>
      </c>
      <c r="U401" s="56" t="s">
        <v>1272</v>
      </c>
      <c r="V401" s="81">
        <v>5</v>
      </c>
      <c r="W401" s="48" t="s">
        <v>1213</v>
      </c>
      <c r="X401" s="50" t="s">
        <v>90</v>
      </c>
    </row>
    <row r="402" spans="1:24" ht="18" x14ac:dyDescent="0.45">
      <c r="A402" s="90" t="s">
        <v>1347</v>
      </c>
      <c r="B402" s="90" t="s">
        <v>1348</v>
      </c>
      <c r="C402" s="90" t="s">
        <v>60</v>
      </c>
      <c r="D402" s="90" t="s">
        <v>61</v>
      </c>
      <c r="E402" s="91">
        <v>44000</v>
      </c>
      <c r="F402" s="90" t="s">
        <v>1226</v>
      </c>
      <c r="G402" s="90" t="s">
        <v>1349</v>
      </c>
      <c r="H402" s="90" t="s">
        <v>1350</v>
      </c>
      <c r="I402" s="90" t="s">
        <v>204</v>
      </c>
      <c r="J402" s="90" t="s">
        <v>1157</v>
      </c>
      <c r="K402" s="90" t="s">
        <v>1135</v>
      </c>
      <c r="L402" s="92" t="s">
        <v>1243</v>
      </c>
      <c r="M402" s="90" t="s">
        <v>134</v>
      </c>
      <c r="N402" s="90" t="s">
        <v>1351</v>
      </c>
      <c r="O402" s="90" t="s">
        <v>75</v>
      </c>
      <c r="P402" s="90" t="s">
        <v>75</v>
      </c>
      <c r="Q402" s="90" t="s">
        <v>75</v>
      </c>
      <c r="R402" s="90" t="s">
        <v>75</v>
      </c>
      <c r="S402" s="90" t="s">
        <v>71</v>
      </c>
      <c r="T402" s="90" t="s">
        <v>194</v>
      </c>
      <c r="U402" s="92" t="s">
        <v>1352</v>
      </c>
      <c r="V402" s="92">
        <v>5.0999999999999996</v>
      </c>
      <c r="W402" s="90" t="s">
        <v>1329</v>
      </c>
      <c r="X402" s="90" t="s">
        <v>75</v>
      </c>
    </row>
    <row r="403" spans="1:24" ht="18" x14ac:dyDescent="0.45">
      <c r="A403" s="64" t="s">
        <v>1347</v>
      </c>
      <c r="B403" s="64" t="s">
        <v>1353</v>
      </c>
      <c r="C403" s="64" t="s">
        <v>855</v>
      </c>
      <c r="D403" s="64" t="s">
        <v>61</v>
      </c>
      <c r="E403" s="55">
        <v>44000</v>
      </c>
      <c r="F403" s="64" t="s">
        <v>1216</v>
      </c>
      <c r="G403" s="50" t="s">
        <v>1277</v>
      </c>
      <c r="H403" s="64" t="s">
        <v>1326</v>
      </c>
      <c r="I403" s="64" t="s">
        <v>1205</v>
      </c>
      <c r="J403" s="64" t="s">
        <v>1100</v>
      </c>
      <c r="K403" s="93" t="s">
        <v>1239</v>
      </c>
      <c r="L403" s="86" t="s">
        <v>1240</v>
      </c>
      <c r="M403" s="94" t="s">
        <v>758</v>
      </c>
      <c r="N403" s="64" t="s">
        <v>1351</v>
      </c>
      <c r="O403" s="48" t="s">
        <v>90</v>
      </c>
      <c r="P403" s="48" t="s">
        <v>90</v>
      </c>
      <c r="Q403" s="64" t="s">
        <v>90</v>
      </c>
      <c r="R403" s="48" t="s">
        <v>90</v>
      </c>
      <c r="S403" s="64" t="s">
        <v>163</v>
      </c>
      <c r="T403" s="64" t="s">
        <v>702</v>
      </c>
      <c r="U403" s="86" t="s">
        <v>1272</v>
      </c>
      <c r="V403" s="89">
        <v>5.0999999999999996</v>
      </c>
      <c r="W403" s="48" t="s">
        <v>1213</v>
      </c>
      <c r="X403" s="50" t="s">
        <v>90</v>
      </c>
    </row>
    <row r="404" spans="1:24" ht="18" x14ac:dyDescent="0.45">
      <c r="A404" s="64" t="s">
        <v>1347</v>
      </c>
      <c r="B404" s="64" t="s">
        <v>1353</v>
      </c>
      <c r="C404" s="64" t="s">
        <v>855</v>
      </c>
      <c r="D404" s="64" t="s">
        <v>61</v>
      </c>
      <c r="E404" s="55">
        <v>44000</v>
      </c>
      <c r="F404" s="64" t="s">
        <v>1226</v>
      </c>
      <c r="G404" s="50" t="s">
        <v>1277</v>
      </c>
      <c r="H404" s="64" t="s">
        <v>1326</v>
      </c>
      <c r="I404" s="64" t="s">
        <v>1205</v>
      </c>
      <c r="J404" s="64" t="s">
        <v>1100</v>
      </c>
      <c r="K404" s="93" t="s">
        <v>1239</v>
      </c>
      <c r="L404" s="86" t="s">
        <v>1240</v>
      </c>
      <c r="M404" s="94" t="s">
        <v>758</v>
      </c>
      <c r="N404" s="64" t="s">
        <v>1351</v>
      </c>
      <c r="O404" s="48" t="s">
        <v>90</v>
      </c>
      <c r="P404" s="48" t="s">
        <v>90</v>
      </c>
      <c r="Q404" s="64" t="s">
        <v>90</v>
      </c>
      <c r="R404" s="48" t="s">
        <v>90</v>
      </c>
      <c r="S404" s="64" t="s">
        <v>163</v>
      </c>
      <c r="T404" s="64" t="s">
        <v>702</v>
      </c>
      <c r="U404" s="86" t="s">
        <v>1272</v>
      </c>
      <c r="V404" s="89">
        <v>5.0999999999999996</v>
      </c>
      <c r="W404" s="48" t="s">
        <v>1213</v>
      </c>
      <c r="X404" s="50" t="s">
        <v>90</v>
      </c>
    </row>
    <row r="405" spans="1:24" ht="18" x14ac:dyDescent="0.45">
      <c r="A405" s="48" t="s">
        <v>1354</v>
      </c>
      <c r="B405" s="48" t="s">
        <v>1355</v>
      </c>
      <c r="C405" s="48" t="s">
        <v>274</v>
      </c>
      <c r="D405" s="48" t="s">
        <v>364</v>
      </c>
      <c r="E405" s="55">
        <v>44001</v>
      </c>
      <c r="F405" s="43" t="s">
        <v>1066</v>
      </c>
      <c r="G405" s="50" t="s">
        <v>1356</v>
      </c>
      <c r="H405" s="50" t="s">
        <v>1357</v>
      </c>
      <c r="I405" s="50" t="s">
        <v>1067</v>
      </c>
      <c r="J405" s="50" t="s">
        <v>1100</v>
      </c>
      <c r="K405" s="78" t="s">
        <v>1239</v>
      </c>
      <c r="L405" s="56" t="s">
        <v>1358</v>
      </c>
      <c r="M405" s="75" t="s">
        <v>758</v>
      </c>
      <c r="N405" s="48"/>
      <c r="O405" s="50"/>
      <c r="P405" s="48"/>
      <c r="Q405" s="48"/>
      <c r="R405" s="48" t="s">
        <v>90</v>
      </c>
      <c r="S405" s="50"/>
      <c r="T405" s="64" t="s">
        <v>1359</v>
      </c>
      <c r="U405" s="86">
        <v>256</v>
      </c>
      <c r="V405" s="89">
        <v>5.0999999999999996</v>
      </c>
      <c r="W405" s="64" t="s">
        <v>852</v>
      </c>
      <c r="X405" s="43" t="s">
        <v>90</v>
      </c>
    </row>
    <row r="406" spans="1:24" ht="18" x14ac:dyDescent="0.45">
      <c r="A406" s="48" t="s">
        <v>1338</v>
      </c>
      <c r="B406" s="48" t="s">
        <v>1360</v>
      </c>
      <c r="C406" s="48" t="s">
        <v>855</v>
      </c>
      <c r="D406" s="48" t="s">
        <v>61</v>
      </c>
      <c r="E406" s="88">
        <v>44007</v>
      </c>
      <c r="F406" s="50" t="s">
        <v>1066</v>
      </c>
      <c r="G406" s="50" t="s">
        <v>1277</v>
      </c>
      <c r="H406" s="50" t="s">
        <v>1340</v>
      </c>
      <c r="I406" s="50" t="s">
        <v>857</v>
      </c>
      <c r="J406" s="50" t="s">
        <v>178</v>
      </c>
      <c r="K406" s="78" t="s">
        <v>1083</v>
      </c>
      <c r="L406" s="56" t="s">
        <v>1295</v>
      </c>
      <c r="M406" s="75" t="s">
        <v>858</v>
      </c>
      <c r="N406" s="64" t="s">
        <v>1021</v>
      </c>
      <c r="O406" s="48" t="s">
        <v>90</v>
      </c>
      <c r="P406" s="48" t="s">
        <v>90</v>
      </c>
      <c r="Q406" s="48" t="s">
        <v>163</v>
      </c>
      <c r="R406" s="48" t="s">
        <v>90</v>
      </c>
      <c r="S406" s="48" t="s">
        <v>163</v>
      </c>
      <c r="T406" s="64" t="s">
        <v>702</v>
      </c>
      <c r="U406" s="56" t="s">
        <v>1272</v>
      </c>
      <c r="V406" s="89">
        <v>5</v>
      </c>
      <c r="W406" s="64" t="s">
        <v>852</v>
      </c>
      <c r="X406" s="50" t="s">
        <v>90</v>
      </c>
    </row>
    <row r="407" spans="1:24" ht="18" x14ac:dyDescent="0.45">
      <c r="A407" s="48" t="s">
        <v>1361</v>
      </c>
      <c r="B407" s="48" t="s">
        <v>1362</v>
      </c>
      <c r="C407" s="48" t="s">
        <v>274</v>
      </c>
      <c r="D407" s="48" t="s">
        <v>608</v>
      </c>
      <c r="E407" s="55">
        <v>44063</v>
      </c>
      <c r="F407" s="42" t="s">
        <v>1226</v>
      </c>
      <c r="G407" s="50" t="s">
        <v>1277</v>
      </c>
      <c r="H407" s="50" t="s">
        <v>1363</v>
      </c>
      <c r="I407" s="50" t="s">
        <v>1067</v>
      </c>
      <c r="J407" s="50" t="s">
        <v>1100</v>
      </c>
      <c r="K407" s="50" t="s">
        <v>944</v>
      </c>
      <c r="L407" s="56" t="s">
        <v>1196</v>
      </c>
      <c r="M407" s="75" t="s">
        <v>1364</v>
      </c>
      <c r="N407" s="48"/>
      <c r="O407" s="48" t="s">
        <v>90</v>
      </c>
      <c r="P407" s="48" t="s">
        <v>90</v>
      </c>
      <c r="Q407" s="48"/>
      <c r="R407" s="48" t="s">
        <v>90</v>
      </c>
      <c r="S407" s="48"/>
      <c r="T407" s="48"/>
      <c r="U407" s="56"/>
      <c r="V407" s="81">
        <v>5</v>
      </c>
      <c r="W407" s="43" t="s">
        <v>852</v>
      </c>
      <c r="X407" s="50" t="s">
        <v>90</v>
      </c>
    </row>
    <row r="408" spans="1:24" ht="18" x14ac:dyDescent="0.45">
      <c r="A408" s="48" t="s">
        <v>1365</v>
      </c>
      <c r="B408" s="48" t="s">
        <v>1366</v>
      </c>
      <c r="C408" s="48" t="s">
        <v>274</v>
      </c>
      <c r="D408" s="48" t="s">
        <v>1367</v>
      </c>
      <c r="E408" s="55">
        <v>44063</v>
      </c>
      <c r="F408" s="50" t="s">
        <v>1066</v>
      </c>
      <c r="G408" s="50" t="s">
        <v>1368</v>
      </c>
      <c r="H408" s="50" t="s">
        <v>1340</v>
      </c>
      <c r="I408" s="50" t="s">
        <v>1067</v>
      </c>
      <c r="J408" s="50" t="s">
        <v>1100</v>
      </c>
      <c r="K408" s="50" t="s">
        <v>1369</v>
      </c>
      <c r="L408" s="56" t="s">
        <v>1358</v>
      </c>
      <c r="M408" s="75" t="s">
        <v>1370</v>
      </c>
      <c r="N408" s="48" t="s">
        <v>1371</v>
      </c>
      <c r="O408" s="48" t="s">
        <v>90</v>
      </c>
      <c r="P408" s="48" t="s">
        <v>90</v>
      </c>
      <c r="Q408" s="48" t="s">
        <v>163</v>
      </c>
      <c r="R408" s="48" t="s">
        <v>90</v>
      </c>
      <c r="S408" s="48"/>
      <c r="T408" s="64" t="s">
        <v>702</v>
      </c>
      <c r="U408" s="86">
        <v>256</v>
      </c>
      <c r="V408" s="89">
        <v>5</v>
      </c>
      <c r="W408" s="64" t="s">
        <v>852</v>
      </c>
      <c r="X408" s="50" t="s">
        <v>90</v>
      </c>
    </row>
    <row r="409" spans="1:24" ht="18" x14ac:dyDescent="0.45">
      <c r="A409" s="48" t="s">
        <v>1372</v>
      </c>
      <c r="B409" s="48" t="s">
        <v>1373</v>
      </c>
      <c r="C409" s="48" t="s">
        <v>855</v>
      </c>
      <c r="D409" s="48" t="s">
        <v>914</v>
      </c>
      <c r="E409" s="55">
        <v>44097</v>
      </c>
      <c r="F409" s="50" t="s">
        <v>1066</v>
      </c>
      <c r="G409" s="50" t="s">
        <v>1277</v>
      </c>
      <c r="H409" s="50" t="s">
        <v>1123</v>
      </c>
      <c r="I409" s="50" t="s">
        <v>798</v>
      </c>
      <c r="J409" s="50" t="s">
        <v>271</v>
      </c>
      <c r="K409" s="50" t="s">
        <v>764</v>
      </c>
      <c r="L409" s="86" t="s">
        <v>730</v>
      </c>
      <c r="M409" s="48" t="s">
        <v>1374</v>
      </c>
      <c r="N409" s="48" t="s">
        <v>1375</v>
      </c>
      <c r="O409" s="48" t="s">
        <v>90</v>
      </c>
      <c r="P409" s="48" t="s">
        <v>90</v>
      </c>
      <c r="Q409" s="48" t="s">
        <v>872</v>
      </c>
      <c r="R409" s="48" t="s">
        <v>90</v>
      </c>
      <c r="S409" s="48" t="s">
        <v>163</v>
      </c>
      <c r="T409" s="48" t="s">
        <v>702</v>
      </c>
      <c r="U409" s="56" t="s">
        <v>1272</v>
      </c>
      <c r="V409" s="81">
        <v>4.2</v>
      </c>
      <c r="W409" s="48" t="s">
        <v>852</v>
      </c>
      <c r="X409" s="50" t="s">
        <v>90</v>
      </c>
    </row>
    <row r="410" spans="1:24" ht="18" x14ac:dyDescent="0.45">
      <c r="A410" s="48" t="s">
        <v>1376</v>
      </c>
      <c r="B410" s="48" t="s">
        <v>1377</v>
      </c>
      <c r="C410" s="43" t="s">
        <v>299</v>
      </c>
      <c r="D410" s="48" t="s">
        <v>720</v>
      </c>
      <c r="E410" s="55">
        <v>44113</v>
      </c>
      <c r="F410" s="50" t="s">
        <v>1066</v>
      </c>
      <c r="G410" s="50" t="s">
        <v>1277</v>
      </c>
      <c r="H410" s="50" t="s">
        <v>1378</v>
      </c>
      <c r="I410" s="50" t="s">
        <v>1067</v>
      </c>
      <c r="J410" s="50" t="s">
        <v>178</v>
      </c>
      <c r="K410" s="50" t="s">
        <v>1158</v>
      </c>
      <c r="L410" s="56" t="s">
        <v>1196</v>
      </c>
      <c r="M410" s="75" t="s">
        <v>1379</v>
      </c>
      <c r="N410" s="48" t="s">
        <v>1380</v>
      </c>
      <c r="O410" s="48" t="s">
        <v>90</v>
      </c>
      <c r="P410" s="48" t="s">
        <v>90</v>
      </c>
      <c r="Q410" s="48" t="s">
        <v>163</v>
      </c>
      <c r="R410" s="48" t="s">
        <v>90</v>
      </c>
      <c r="S410" s="48" t="s">
        <v>163</v>
      </c>
      <c r="T410" s="48" t="s">
        <v>702</v>
      </c>
      <c r="U410" s="56" t="s">
        <v>1272</v>
      </c>
      <c r="V410" s="81">
        <v>5.0999999999999996</v>
      </c>
      <c r="W410" s="43" t="s">
        <v>852</v>
      </c>
      <c r="X410" s="43" t="s">
        <v>90</v>
      </c>
    </row>
    <row r="411" spans="1:24" ht="18" x14ac:dyDescent="0.45">
      <c r="A411" s="48" t="s">
        <v>1381</v>
      </c>
      <c r="B411" s="48" t="s">
        <v>1382</v>
      </c>
      <c r="C411" s="43" t="s">
        <v>269</v>
      </c>
      <c r="D411" s="48" t="s">
        <v>608</v>
      </c>
      <c r="E411" s="55">
        <v>44119</v>
      </c>
      <c r="F411" s="42" t="s">
        <v>1216</v>
      </c>
      <c r="G411" s="50" t="s">
        <v>1383</v>
      </c>
      <c r="H411" s="50" t="s">
        <v>1384</v>
      </c>
      <c r="I411" s="50" t="s">
        <v>1205</v>
      </c>
      <c r="J411" s="50" t="s">
        <v>1100</v>
      </c>
      <c r="K411" s="50" t="s">
        <v>1083</v>
      </c>
      <c r="L411" s="56" t="s">
        <v>1385</v>
      </c>
      <c r="M411" s="75" t="s">
        <v>1386</v>
      </c>
      <c r="N411" s="48" t="s">
        <v>163</v>
      </c>
      <c r="O411" s="48" t="s">
        <v>90</v>
      </c>
      <c r="P411" s="48" t="s">
        <v>90</v>
      </c>
      <c r="Q411" s="48" t="s">
        <v>163</v>
      </c>
      <c r="R411" s="48" t="s">
        <v>90</v>
      </c>
      <c r="S411" s="48" t="s">
        <v>163</v>
      </c>
      <c r="T411" s="48" t="s">
        <v>163</v>
      </c>
      <c r="U411" s="56" t="s">
        <v>163</v>
      </c>
      <c r="V411" s="46">
        <v>5</v>
      </c>
      <c r="W411" s="43" t="s">
        <v>852</v>
      </c>
      <c r="X411" s="43" t="s">
        <v>90</v>
      </c>
    </row>
    <row r="412" spans="1:24" ht="18" x14ac:dyDescent="0.45">
      <c r="A412" s="48" t="s">
        <v>1381</v>
      </c>
      <c r="B412" s="48" t="s">
        <v>1387</v>
      </c>
      <c r="C412" s="43" t="s">
        <v>269</v>
      </c>
      <c r="D412" s="48" t="s">
        <v>608</v>
      </c>
      <c r="E412" s="55">
        <v>44119</v>
      </c>
      <c r="F412" s="42" t="s">
        <v>1284</v>
      </c>
      <c r="G412" s="50" t="s">
        <v>1383</v>
      </c>
      <c r="H412" s="50" t="s">
        <v>1384</v>
      </c>
      <c r="I412" s="50" t="s">
        <v>1205</v>
      </c>
      <c r="J412" s="50" t="s">
        <v>1100</v>
      </c>
      <c r="K412" s="50" t="s">
        <v>1083</v>
      </c>
      <c r="L412" s="56" t="s">
        <v>1385</v>
      </c>
      <c r="M412" s="75" t="s">
        <v>1386</v>
      </c>
      <c r="N412" s="48" t="s">
        <v>163</v>
      </c>
      <c r="O412" s="48" t="s">
        <v>90</v>
      </c>
      <c r="P412" s="48" t="s">
        <v>90</v>
      </c>
      <c r="Q412" s="48" t="s">
        <v>163</v>
      </c>
      <c r="R412" s="48" t="s">
        <v>90</v>
      </c>
      <c r="S412" s="48" t="s">
        <v>163</v>
      </c>
      <c r="T412" s="48" t="s">
        <v>163</v>
      </c>
      <c r="U412" s="56" t="s">
        <v>163</v>
      </c>
      <c r="V412" s="46">
        <v>5</v>
      </c>
      <c r="W412" s="43" t="s">
        <v>852</v>
      </c>
      <c r="X412" s="43" t="s">
        <v>90</v>
      </c>
    </row>
    <row r="413" spans="1:24" ht="18" x14ac:dyDescent="0.45">
      <c r="A413" s="48" t="s">
        <v>1381</v>
      </c>
      <c r="B413" s="48" t="s">
        <v>1387</v>
      </c>
      <c r="C413" s="43" t="s">
        <v>269</v>
      </c>
      <c r="D413" s="48" t="s">
        <v>608</v>
      </c>
      <c r="E413" s="55">
        <v>44119</v>
      </c>
      <c r="F413" s="42" t="s">
        <v>1226</v>
      </c>
      <c r="G413" s="50" t="s">
        <v>1383</v>
      </c>
      <c r="H413" s="50" t="s">
        <v>1384</v>
      </c>
      <c r="I413" s="50" t="s">
        <v>1205</v>
      </c>
      <c r="J413" s="50" t="s">
        <v>1100</v>
      </c>
      <c r="K413" s="50" t="s">
        <v>1083</v>
      </c>
      <c r="L413" s="56" t="s">
        <v>1385</v>
      </c>
      <c r="M413" s="75" t="s">
        <v>1386</v>
      </c>
      <c r="N413" s="48" t="s">
        <v>163</v>
      </c>
      <c r="O413" s="48" t="s">
        <v>90</v>
      </c>
      <c r="P413" s="48" t="s">
        <v>90</v>
      </c>
      <c r="Q413" s="48" t="s">
        <v>163</v>
      </c>
      <c r="R413" s="48" t="s">
        <v>90</v>
      </c>
      <c r="S413" s="48" t="s">
        <v>163</v>
      </c>
      <c r="T413" s="48" t="s">
        <v>163</v>
      </c>
      <c r="U413" s="56" t="s">
        <v>163</v>
      </c>
      <c r="V413" s="46">
        <v>5</v>
      </c>
      <c r="W413" s="43" t="s">
        <v>852</v>
      </c>
      <c r="X413" s="43" t="s">
        <v>90</v>
      </c>
    </row>
    <row r="414" spans="1:24" ht="18" x14ac:dyDescent="0.45">
      <c r="A414" s="48" t="s">
        <v>1388</v>
      </c>
      <c r="B414" s="48" t="s">
        <v>1388</v>
      </c>
      <c r="C414" s="48" t="s">
        <v>274</v>
      </c>
      <c r="D414" s="48" t="s">
        <v>1143</v>
      </c>
      <c r="E414" s="55">
        <v>44127</v>
      </c>
      <c r="F414" s="50" t="s">
        <v>1144</v>
      </c>
      <c r="G414" s="50" t="s">
        <v>1389</v>
      </c>
      <c r="H414" s="50" t="s">
        <v>1390</v>
      </c>
      <c r="I414" s="69" t="s">
        <v>857</v>
      </c>
      <c r="J414" s="42" t="s">
        <v>178</v>
      </c>
      <c r="K414" s="95" t="s">
        <v>1190</v>
      </c>
      <c r="L414" s="56" t="s">
        <v>1391</v>
      </c>
      <c r="M414" s="57"/>
      <c r="N414" s="50"/>
      <c r="O414" s="48" t="s">
        <v>75</v>
      </c>
      <c r="P414" s="48" t="s">
        <v>162</v>
      </c>
      <c r="Q414" s="43" t="s">
        <v>163</v>
      </c>
      <c r="R414" s="50" t="s">
        <v>90</v>
      </c>
      <c r="S414" s="42" t="s">
        <v>71</v>
      </c>
      <c r="T414" s="48"/>
      <c r="U414" s="56"/>
      <c r="V414" s="46">
        <v>5</v>
      </c>
      <c r="W414" s="48" t="s">
        <v>1329</v>
      </c>
      <c r="X414" s="50" t="s">
        <v>90</v>
      </c>
    </row>
    <row r="415" spans="1:24" ht="18" x14ac:dyDescent="0.45">
      <c r="A415" s="48" t="s">
        <v>1388</v>
      </c>
      <c r="B415" s="48" t="s">
        <v>1388</v>
      </c>
      <c r="C415" s="48" t="s">
        <v>274</v>
      </c>
      <c r="D415" s="48" t="s">
        <v>1143</v>
      </c>
      <c r="E415" s="55">
        <v>44127</v>
      </c>
      <c r="F415" s="42" t="s">
        <v>1392</v>
      </c>
      <c r="G415" s="50" t="s">
        <v>1389</v>
      </c>
      <c r="H415" s="50" t="s">
        <v>1390</v>
      </c>
      <c r="I415" s="69" t="s">
        <v>857</v>
      </c>
      <c r="J415" s="42" t="s">
        <v>178</v>
      </c>
      <c r="K415" s="95" t="s">
        <v>1190</v>
      </c>
      <c r="L415" s="56" t="s">
        <v>1391</v>
      </c>
      <c r="M415" s="57"/>
      <c r="N415" s="50"/>
      <c r="O415" s="48" t="s">
        <v>75</v>
      </c>
      <c r="P415" s="48" t="s">
        <v>162</v>
      </c>
      <c r="Q415" s="43" t="s">
        <v>163</v>
      </c>
      <c r="R415" s="50" t="s">
        <v>90</v>
      </c>
      <c r="S415" s="42" t="s">
        <v>71</v>
      </c>
      <c r="T415" s="48"/>
      <c r="U415" s="56"/>
      <c r="V415" s="46">
        <v>5</v>
      </c>
      <c r="W415" s="48" t="s">
        <v>1329</v>
      </c>
      <c r="X415" s="50" t="s">
        <v>90</v>
      </c>
    </row>
    <row r="416" spans="1:24" ht="18" x14ac:dyDescent="0.45">
      <c r="A416" s="48" t="s">
        <v>1393</v>
      </c>
      <c r="B416" s="48" t="s">
        <v>1393</v>
      </c>
      <c r="C416" s="48" t="s">
        <v>274</v>
      </c>
      <c r="D416" s="48" t="s">
        <v>1143</v>
      </c>
      <c r="E416" s="55">
        <v>44127</v>
      </c>
      <c r="F416" s="42" t="s">
        <v>1144</v>
      </c>
      <c r="G416" s="50" t="s">
        <v>1389</v>
      </c>
      <c r="H416" s="50" t="s">
        <v>1390</v>
      </c>
      <c r="I416" s="69" t="s">
        <v>1067</v>
      </c>
      <c r="J416" s="42" t="s">
        <v>1100</v>
      </c>
      <c r="K416" s="95" t="s">
        <v>1190</v>
      </c>
      <c r="L416" s="56" t="s">
        <v>1391</v>
      </c>
      <c r="M416" s="57"/>
      <c r="N416" s="50"/>
      <c r="O416" s="48" t="s">
        <v>75</v>
      </c>
      <c r="P416" s="48" t="s">
        <v>162</v>
      </c>
      <c r="Q416" s="50" t="s">
        <v>163</v>
      </c>
      <c r="R416" s="50" t="s">
        <v>90</v>
      </c>
      <c r="S416" s="50" t="s">
        <v>163</v>
      </c>
      <c r="T416" s="48"/>
      <c r="U416" s="56"/>
      <c r="V416" s="81">
        <v>5</v>
      </c>
      <c r="W416" s="48" t="s">
        <v>1329</v>
      </c>
      <c r="X416" s="50" t="s">
        <v>90</v>
      </c>
    </row>
    <row r="417" spans="1:24" ht="18" x14ac:dyDescent="0.45">
      <c r="A417" s="48" t="s">
        <v>1393</v>
      </c>
      <c r="B417" s="48" t="s">
        <v>1393</v>
      </c>
      <c r="C417" s="48" t="s">
        <v>274</v>
      </c>
      <c r="D417" s="48" t="s">
        <v>1143</v>
      </c>
      <c r="E417" s="55">
        <v>44127</v>
      </c>
      <c r="F417" s="50" t="s">
        <v>1256</v>
      </c>
      <c r="G417" s="50" t="s">
        <v>1389</v>
      </c>
      <c r="H417" s="50" t="s">
        <v>1390</v>
      </c>
      <c r="I417" s="69" t="s">
        <v>1067</v>
      </c>
      <c r="J417" s="42" t="s">
        <v>1100</v>
      </c>
      <c r="K417" s="95" t="s">
        <v>1190</v>
      </c>
      <c r="L417" s="56" t="s">
        <v>1391</v>
      </c>
      <c r="M417" s="57"/>
      <c r="N417" s="50"/>
      <c r="O417" s="48" t="s">
        <v>75</v>
      </c>
      <c r="P417" s="48" t="s">
        <v>162</v>
      </c>
      <c r="Q417" s="50" t="s">
        <v>163</v>
      </c>
      <c r="R417" s="50" t="s">
        <v>90</v>
      </c>
      <c r="S417" s="50" t="s">
        <v>163</v>
      </c>
      <c r="T417" s="48"/>
      <c r="U417" s="56"/>
      <c r="V417" s="81">
        <v>5</v>
      </c>
      <c r="W417" s="48" t="s">
        <v>1329</v>
      </c>
      <c r="X417" s="50" t="s">
        <v>90</v>
      </c>
    </row>
    <row r="418" spans="1:24" ht="18" x14ac:dyDescent="0.45">
      <c r="A418" s="48" t="s">
        <v>1394</v>
      </c>
      <c r="B418" s="48" t="s">
        <v>1395</v>
      </c>
      <c r="C418" s="48" t="s">
        <v>274</v>
      </c>
      <c r="D418" s="48" t="s">
        <v>1032</v>
      </c>
      <c r="E418" s="55">
        <v>44127</v>
      </c>
      <c r="F418" s="50" t="s">
        <v>1066</v>
      </c>
      <c r="G418" s="50" t="s">
        <v>1277</v>
      </c>
      <c r="H418" s="50" t="s">
        <v>1396</v>
      </c>
      <c r="I418" s="50" t="s">
        <v>1205</v>
      </c>
      <c r="J418" s="50" t="s">
        <v>1010</v>
      </c>
      <c r="K418" s="50" t="s">
        <v>1397</v>
      </c>
      <c r="L418" s="86" t="s">
        <v>1358</v>
      </c>
      <c r="M418" s="75" t="s">
        <v>1035</v>
      </c>
      <c r="N418" s="48" t="s">
        <v>1398</v>
      </c>
      <c r="O418" s="48" t="s">
        <v>163</v>
      </c>
      <c r="P418" s="48" t="s">
        <v>163</v>
      </c>
      <c r="Q418" s="48" t="s">
        <v>163</v>
      </c>
      <c r="R418" s="50" t="s">
        <v>90</v>
      </c>
      <c r="S418" s="48"/>
      <c r="T418" s="48" t="s">
        <v>702</v>
      </c>
      <c r="U418" s="56" t="s">
        <v>1142</v>
      </c>
      <c r="V418" s="81">
        <v>5.0999999999999996</v>
      </c>
      <c r="W418" s="48" t="s">
        <v>1329</v>
      </c>
      <c r="X418" s="50" t="s">
        <v>90</v>
      </c>
    </row>
    <row r="419" spans="1:24" ht="18" x14ac:dyDescent="0.45">
      <c r="A419" s="48" t="s">
        <v>1393</v>
      </c>
      <c r="B419" s="48" t="s">
        <v>1393</v>
      </c>
      <c r="C419" s="48" t="s">
        <v>855</v>
      </c>
      <c r="D419" s="48" t="s">
        <v>1143</v>
      </c>
      <c r="E419" s="55">
        <v>44127</v>
      </c>
      <c r="F419" s="50" t="s">
        <v>1399</v>
      </c>
      <c r="G419" s="50" t="s">
        <v>1389</v>
      </c>
      <c r="H419" s="50" t="s">
        <v>1390</v>
      </c>
      <c r="I419" s="69" t="s">
        <v>1067</v>
      </c>
      <c r="J419" s="42" t="s">
        <v>1100</v>
      </c>
      <c r="K419" s="95" t="s">
        <v>1190</v>
      </c>
      <c r="L419" s="56" t="s">
        <v>1391</v>
      </c>
      <c r="M419" s="57"/>
      <c r="N419" s="50"/>
      <c r="O419" s="48" t="s">
        <v>90</v>
      </c>
      <c r="P419" s="48" t="s">
        <v>162</v>
      </c>
      <c r="Q419" s="50" t="s">
        <v>163</v>
      </c>
      <c r="R419" s="48" t="s">
        <v>90</v>
      </c>
      <c r="S419" s="50" t="s">
        <v>163</v>
      </c>
      <c r="T419" s="48"/>
      <c r="U419" s="56"/>
      <c r="V419" s="81">
        <v>5</v>
      </c>
      <c r="W419" s="48" t="s">
        <v>1329</v>
      </c>
      <c r="X419" s="50" t="s">
        <v>90</v>
      </c>
    </row>
    <row r="420" spans="1:24" ht="14.4" customHeight="1" x14ac:dyDescent="0.45">
      <c r="A420" s="48" t="s">
        <v>1400</v>
      </c>
      <c r="B420" s="48" t="s">
        <v>1401</v>
      </c>
      <c r="C420" s="43" t="s">
        <v>274</v>
      </c>
      <c r="D420" s="48" t="s">
        <v>1143</v>
      </c>
      <c r="E420" s="55">
        <v>44127</v>
      </c>
      <c r="F420" s="50" t="s">
        <v>1402</v>
      </c>
      <c r="G420" s="50" t="s">
        <v>1403</v>
      </c>
      <c r="H420" s="50" t="s">
        <v>1390</v>
      </c>
      <c r="I420" s="50" t="s">
        <v>857</v>
      </c>
      <c r="J420" s="50" t="s">
        <v>178</v>
      </c>
      <c r="K420" s="50" t="s">
        <v>1404</v>
      </c>
      <c r="L420" s="56" t="s">
        <v>1405</v>
      </c>
      <c r="M420" s="75"/>
      <c r="N420" s="48"/>
      <c r="O420" s="48"/>
      <c r="P420" s="48" t="s">
        <v>162</v>
      </c>
      <c r="Q420" s="48" t="s">
        <v>163</v>
      </c>
      <c r="R420" s="48"/>
      <c r="S420" s="50" t="s">
        <v>163</v>
      </c>
      <c r="T420" s="48"/>
      <c r="U420" s="56"/>
      <c r="V420" s="81">
        <v>5</v>
      </c>
      <c r="W420" s="48" t="s">
        <v>1213</v>
      </c>
      <c r="X420" s="50" t="s">
        <v>90</v>
      </c>
    </row>
    <row r="421" spans="1:24" ht="14.4" customHeight="1" x14ac:dyDescent="0.45">
      <c r="A421" s="48" t="s">
        <v>1406</v>
      </c>
      <c r="B421" s="48" t="s">
        <v>1407</v>
      </c>
      <c r="C421" s="48" t="s">
        <v>274</v>
      </c>
      <c r="D421" s="48" t="s">
        <v>1088</v>
      </c>
      <c r="E421" s="55">
        <v>44134</v>
      </c>
      <c r="F421" s="50" t="s">
        <v>1066</v>
      </c>
      <c r="G421" s="50" t="s">
        <v>1277</v>
      </c>
      <c r="H421" s="50" t="s">
        <v>1408</v>
      </c>
      <c r="I421" s="50" t="s">
        <v>857</v>
      </c>
      <c r="J421" s="50" t="s">
        <v>178</v>
      </c>
      <c r="K421" s="78" t="s">
        <v>1239</v>
      </c>
      <c r="L421" s="56" t="s">
        <v>1409</v>
      </c>
      <c r="M421" s="75" t="s">
        <v>1035</v>
      </c>
      <c r="N421" s="48"/>
      <c r="O421" s="50"/>
      <c r="P421" s="48" t="s">
        <v>163</v>
      </c>
      <c r="Q421" s="48" t="s">
        <v>163</v>
      </c>
      <c r="R421" s="50" t="s">
        <v>90</v>
      </c>
      <c r="S421" s="50"/>
      <c r="T421" s="48" t="s">
        <v>921</v>
      </c>
      <c r="U421" s="56">
        <v>512</v>
      </c>
      <c r="V421" s="81">
        <v>5</v>
      </c>
      <c r="W421" s="48" t="s">
        <v>852</v>
      </c>
      <c r="X421" s="50" t="s">
        <v>90</v>
      </c>
    </row>
    <row r="422" spans="1:24" ht="14.4" customHeight="1" x14ac:dyDescent="0.45">
      <c r="A422" s="48" t="s">
        <v>1410</v>
      </c>
      <c r="B422" s="48" t="s">
        <v>1411</v>
      </c>
      <c r="C422" s="48" t="s">
        <v>855</v>
      </c>
      <c r="D422" s="48" t="s">
        <v>78</v>
      </c>
      <c r="E422" s="55">
        <v>44141</v>
      </c>
      <c r="F422" s="50" t="s">
        <v>1216</v>
      </c>
      <c r="G422" s="50" t="s">
        <v>1277</v>
      </c>
      <c r="H422" s="50" t="s">
        <v>1384</v>
      </c>
      <c r="I422" s="69" t="s">
        <v>1067</v>
      </c>
      <c r="J422" s="42" t="s">
        <v>1100</v>
      </c>
      <c r="K422" s="95" t="s">
        <v>1239</v>
      </c>
      <c r="L422" s="56" t="s">
        <v>1358</v>
      </c>
      <c r="M422" s="57" t="s">
        <v>1345</v>
      </c>
      <c r="N422" s="50" t="s">
        <v>1371</v>
      </c>
      <c r="O422" s="48" t="s">
        <v>90</v>
      </c>
      <c r="P422" s="48" t="s">
        <v>90</v>
      </c>
      <c r="Q422" s="50" t="s">
        <v>163</v>
      </c>
      <c r="R422" s="48" t="s">
        <v>90</v>
      </c>
      <c r="S422" s="50" t="s">
        <v>163</v>
      </c>
      <c r="T422" s="48" t="s">
        <v>702</v>
      </c>
      <c r="U422" s="56" t="s">
        <v>1272</v>
      </c>
      <c r="V422" s="81">
        <v>5</v>
      </c>
      <c r="W422" s="48" t="s">
        <v>852</v>
      </c>
      <c r="X422" s="50" t="s">
        <v>90</v>
      </c>
    </row>
    <row r="423" spans="1:24" ht="13.8" customHeight="1" x14ac:dyDescent="0.45">
      <c r="A423" s="48" t="s">
        <v>1412</v>
      </c>
      <c r="B423" s="48" t="s">
        <v>1413</v>
      </c>
      <c r="C423" s="48" t="s">
        <v>855</v>
      </c>
      <c r="D423" s="48" t="s">
        <v>372</v>
      </c>
      <c r="E423" s="55">
        <v>44147</v>
      </c>
      <c r="F423" s="50" t="s">
        <v>1066</v>
      </c>
      <c r="G423" s="50" t="s">
        <v>1277</v>
      </c>
      <c r="H423" s="50" t="s">
        <v>1332</v>
      </c>
      <c r="I423" s="50" t="s">
        <v>1205</v>
      </c>
      <c r="J423" s="50" t="s">
        <v>1100</v>
      </c>
      <c r="K423" s="50" t="s">
        <v>1190</v>
      </c>
      <c r="L423" s="56" t="s">
        <v>1295</v>
      </c>
      <c r="M423" s="75" t="s">
        <v>758</v>
      </c>
      <c r="N423" s="48" t="s">
        <v>1414</v>
      </c>
      <c r="O423" s="48" t="s">
        <v>90</v>
      </c>
      <c r="P423" s="48" t="s">
        <v>90</v>
      </c>
      <c r="Q423" s="48" t="s">
        <v>163</v>
      </c>
      <c r="R423" s="48" t="s">
        <v>90</v>
      </c>
      <c r="S423" s="48" t="s">
        <v>163</v>
      </c>
      <c r="T423" s="48" t="s">
        <v>702</v>
      </c>
      <c r="U423" s="56" t="s">
        <v>1272</v>
      </c>
      <c r="V423" s="81">
        <v>5.0999999999999996</v>
      </c>
      <c r="W423" s="48" t="s">
        <v>1213</v>
      </c>
      <c r="X423" s="50" t="s">
        <v>90</v>
      </c>
    </row>
    <row r="424" spans="1:24" ht="18" x14ac:dyDescent="0.45">
      <c r="A424" s="48" t="s">
        <v>1415</v>
      </c>
      <c r="B424" s="48" t="s">
        <v>1416</v>
      </c>
      <c r="C424" s="48" t="s">
        <v>855</v>
      </c>
      <c r="D424" s="48" t="s">
        <v>720</v>
      </c>
      <c r="E424" s="55">
        <v>44147</v>
      </c>
      <c r="F424" s="50" t="s">
        <v>1066</v>
      </c>
      <c r="G424" s="50" t="s">
        <v>1277</v>
      </c>
      <c r="H424" s="50" t="s">
        <v>1417</v>
      </c>
      <c r="I424" s="50" t="s">
        <v>857</v>
      </c>
      <c r="J424" s="50" t="s">
        <v>178</v>
      </c>
      <c r="K424" s="50" t="s">
        <v>944</v>
      </c>
      <c r="L424" s="56" t="s">
        <v>1095</v>
      </c>
      <c r="M424" s="75" t="s">
        <v>1418</v>
      </c>
      <c r="N424" s="48" t="s">
        <v>1419</v>
      </c>
      <c r="O424" s="48" t="s">
        <v>90</v>
      </c>
      <c r="P424" s="48" t="s">
        <v>90</v>
      </c>
      <c r="Q424" s="50" t="s">
        <v>163</v>
      </c>
      <c r="R424" s="48" t="s">
        <v>90</v>
      </c>
      <c r="S424" s="48" t="s">
        <v>163</v>
      </c>
      <c r="T424" s="48" t="s">
        <v>702</v>
      </c>
      <c r="U424" s="56" t="s">
        <v>1272</v>
      </c>
      <c r="V424" s="81">
        <v>5.0999999999999996</v>
      </c>
      <c r="W424" s="48" t="s">
        <v>852</v>
      </c>
      <c r="X424" s="50" t="s">
        <v>90</v>
      </c>
    </row>
    <row r="425" spans="1:24" ht="18" x14ac:dyDescent="0.45">
      <c r="A425" s="48" t="s">
        <v>1412</v>
      </c>
      <c r="B425" s="48" t="s">
        <v>1413</v>
      </c>
      <c r="C425" s="48" t="s">
        <v>855</v>
      </c>
      <c r="D425" s="48" t="s">
        <v>372</v>
      </c>
      <c r="E425" s="55">
        <v>44147</v>
      </c>
      <c r="F425" s="50" t="s">
        <v>1066</v>
      </c>
      <c r="G425" s="50" t="s">
        <v>1277</v>
      </c>
      <c r="H425" s="50" t="s">
        <v>1332</v>
      </c>
      <c r="I425" s="50" t="s">
        <v>1205</v>
      </c>
      <c r="J425" s="50" t="s">
        <v>1100</v>
      </c>
      <c r="K425" s="50" t="s">
        <v>1190</v>
      </c>
      <c r="L425" s="56" t="s">
        <v>1295</v>
      </c>
      <c r="M425" s="75" t="s">
        <v>758</v>
      </c>
      <c r="N425" s="48" t="s">
        <v>1414</v>
      </c>
      <c r="O425" s="48" t="s">
        <v>90</v>
      </c>
      <c r="P425" s="48" t="s">
        <v>90</v>
      </c>
      <c r="Q425" s="48" t="s">
        <v>163</v>
      </c>
      <c r="R425" s="48" t="s">
        <v>90</v>
      </c>
      <c r="S425" s="48" t="s">
        <v>163</v>
      </c>
      <c r="T425" s="48" t="s">
        <v>702</v>
      </c>
      <c r="U425" s="56" t="s">
        <v>1272</v>
      </c>
      <c r="V425" s="81">
        <v>5.0999999999999996</v>
      </c>
      <c r="W425" s="48" t="s">
        <v>1213</v>
      </c>
      <c r="X425" s="50" t="s">
        <v>90</v>
      </c>
    </row>
    <row r="426" spans="1:24" ht="18" x14ac:dyDescent="0.45">
      <c r="A426" s="48" t="s">
        <v>1420</v>
      </c>
      <c r="B426" s="48" t="s">
        <v>1420</v>
      </c>
      <c r="C426" s="48" t="s">
        <v>274</v>
      </c>
      <c r="D426" s="48" t="s">
        <v>1143</v>
      </c>
      <c r="E426" s="55">
        <v>44148</v>
      </c>
      <c r="F426" s="50" t="s">
        <v>1421</v>
      </c>
      <c r="G426" s="50" t="s">
        <v>1389</v>
      </c>
      <c r="H426" s="50" t="s">
        <v>1390</v>
      </c>
      <c r="I426" s="69" t="s">
        <v>1067</v>
      </c>
      <c r="J426" s="42" t="s">
        <v>1100</v>
      </c>
      <c r="K426" s="95" t="s">
        <v>1344</v>
      </c>
      <c r="L426" s="56" t="s">
        <v>1422</v>
      </c>
      <c r="M426" s="57"/>
      <c r="N426" s="50"/>
      <c r="O426" s="48" t="s">
        <v>75</v>
      </c>
      <c r="P426" s="48" t="s">
        <v>162</v>
      </c>
      <c r="Q426" s="50" t="s">
        <v>163</v>
      </c>
      <c r="R426" s="50" t="s">
        <v>90</v>
      </c>
      <c r="S426" s="50" t="s">
        <v>163</v>
      </c>
      <c r="T426" s="48"/>
      <c r="U426" s="56"/>
      <c r="V426" s="81">
        <v>5</v>
      </c>
      <c r="W426" s="48" t="s">
        <v>1329</v>
      </c>
      <c r="X426" s="50" t="s">
        <v>90</v>
      </c>
    </row>
    <row r="427" spans="1:24" ht="18" x14ac:dyDescent="0.45">
      <c r="A427" s="48" t="s">
        <v>1420</v>
      </c>
      <c r="B427" s="48" t="s">
        <v>1420</v>
      </c>
      <c r="C427" s="48" t="s">
        <v>274</v>
      </c>
      <c r="D427" s="48" t="s">
        <v>1143</v>
      </c>
      <c r="E427" s="55">
        <v>44148</v>
      </c>
      <c r="F427" s="50" t="s">
        <v>1144</v>
      </c>
      <c r="G427" s="50" t="s">
        <v>1389</v>
      </c>
      <c r="H427" s="50" t="s">
        <v>1390</v>
      </c>
      <c r="I427" s="69" t="s">
        <v>1067</v>
      </c>
      <c r="J427" s="42" t="s">
        <v>1100</v>
      </c>
      <c r="K427" s="95" t="s">
        <v>1344</v>
      </c>
      <c r="L427" s="56" t="s">
        <v>1422</v>
      </c>
      <c r="M427" s="57"/>
      <c r="N427" s="50"/>
      <c r="O427" s="48" t="s">
        <v>75</v>
      </c>
      <c r="P427" s="48" t="s">
        <v>162</v>
      </c>
      <c r="Q427" s="50" t="s">
        <v>163</v>
      </c>
      <c r="R427" s="50" t="s">
        <v>90</v>
      </c>
      <c r="S427" s="50" t="s">
        <v>163</v>
      </c>
      <c r="T427" s="48"/>
      <c r="U427" s="56"/>
      <c r="V427" s="81">
        <v>5</v>
      </c>
      <c r="W427" s="48" t="s">
        <v>1329</v>
      </c>
      <c r="X427" s="96" t="s">
        <v>90</v>
      </c>
    </row>
    <row r="428" spans="1:24" ht="18" x14ac:dyDescent="0.45">
      <c r="A428" s="48" t="s">
        <v>1423</v>
      </c>
      <c r="B428" s="48" t="s">
        <v>1423</v>
      </c>
      <c r="C428" s="48" t="s">
        <v>274</v>
      </c>
      <c r="D428" s="48" t="s">
        <v>1143</v>
      </c>
      <c r="E428" s="55">
        <v>44148</v>
      </c>
      <c r="F428" s="50" t="s">
        <v>1421</v>
      </c>
      <c r="G428" s="50" t="s">
        <v>1389</v>
      </c>
      <c r="H428" s="50" t="s">
        <v>1390</v>
      </c>
      <c r="I428" s="69" t="s">
        <v>857</v>
      </c>
      <c r="J428" s="42" t="s">
        <v>178</v>
      </c>
      <c r="K428" s="95" t="s">
        <v>1424</v>
      </c>
      <c r="L428" s="56" t="s">
        <v>1425</v>
      </c>
      <c r="M428" s="57"/>
      <c r="N428" s="50"/>
      <c r="O428" s="48" t="s">
        <v>75</v>
      </c>
      <c r="P428" s="48" t="s">
        <v>162</v>
      </c>
      <c r="Q428" s="50" t="s">
        <v>163</v>
      </c>
      <c r="R428" s="50" t="s">
        <v>90</v>
      </c>
      <c r="S428" s="50" t="s">
        <v>163</v>
      </c>
      <c r="T428" s="48"/>
      <c r="U428" s="56"/>
      <c r="V428" s="81">
        <v>5</v>
      </c>
      <c r="W428" s="48" t="s">
        <v>1329</v>
      </c>
      <c r="X428" s="96" t="s">
        <v>90</v>
      </c>
    </row>
    <row r="429" spans="1:24" ht="18" x14ac:dyDescent="0.45">
      <c r="A429" s="48" t="s">
        <v>1423</v>
      </c>
      <c r="B429" s="48" t="s">
        <v>1423</v>
      </c>
      <c r="C429" s="48" t="s">
        <v>274</v>
      </c>
      <c r="D429" s="48" t="s">
        <v>1143</v>
      </c>
      <c r="E429" s="55">
        <v>44148</v>
      </c>
      <c r="F429" s="42" t="s">
        <v>769</v>
      </c>
      <c r="G429" s="50" t="s">
        <v>1389</v>
      </c>
      <c r="H429" s="50" t="s">
        <v>1390</v>
      </c>
      <c r="I429" s="69" t="s">
        <v>857</v>
      </c>
      <c r="J429" s="42" t="s">
        <v>178</v>
      </c>
      <c r="K429" s="95" t="s">
        <v>1424</v>
      </c>
      <c r="L429" s="56" t="s">
        <v>1425</v>
      </c>
      <c r="M429" s="57"/>
      <c r="N429" s="50"/>
      <c r="O429" s="48" t="s">
        <v>75</v>
      </c>
      <c r="P429" s="48" t="s">
        <v>162</v>
      </c>
      <c r="Q429" s="50" t="s">
        <v>163</v>
      </c>
      <c r="R429" s="50" t="s">
        <v>90</v>
      </c>
      <c r="S429" s="50" t="s">
        <v>163</v>
      </c>
      <c r="T429" s="48"/>
      <c r="U429" s="56"/>
      <c r="V429" s="81">
        <v>5</v>
      </c>
      <c r="W429" s="48" t="s">
        <v>1329</v>
      </c>
      <c r="X429" s="50" t="s">
        <v>90</v>
      </c>
    </row>
    <row r="430" spans="1:24" ht="18" x14ac:dyDescent="0.45">
      <c r="A430" s="48" t="s">
        <v>1426</v>
      </c>
      <c r="B430" s="48" t="s">
        <v>1427</v>
      </c>
      <c r="C430" s="48" t="s">
        <v>274</v>
      </c>
      <c r="D430" s="48" t="s">
        <v>1367</v>
      </c>
      <c r="E430" s="55">
        <v>44166</v>
      </c>
      <c r="F430" s="50" t="s">
        <v>1226</v>
      </c>
      <c r="G430" s="50" t="s">
        <v>1428</v>
      </c>
      <c r="H430" s="50" t="s">
        <v>1408</v>
      </c>
      <c r="I430" s="50" t="s">
        <v>857</v>
      </c>
      <c r="J430" s="50" t="s">
        <v>178</v>
      </c>
      <c r="K430" s="95" t="s">
        <v>1369</v>
      </c>
      <c r="L430" s="56" t="s">
        <v>1358</v>
      </c>
      <c r="M430" s="57" t="s">
        <v>758</v>
      </c>
      <c r="N430" s="50" t="s">
        <v>717</v>
      </c>
      <c r="O430" s="50" t="s">
        <v>163</v>
      </c>
      <c r="P430" s="50" t="s">
        <v>163</v>
      </c>
      <c r="Q430" s="50"/>
      <c r="R430" s="50" t="s">
        <v>163</v>
      </c>
      <c r="S430" s="50"/>
      <c r="T430" s="48" t="s">
        <v>702</v>
      </c>
      <c r="U430" s="56">
        <v>256</v>
      </c>
      <c r="V430" s="81">
        <v>5</v>
      </c>
      <c r="W430" s="48" t="s">
        <v>852</v>
      </c>
      <c r="X430" s="50" t="s">
        <v>90</v>
      </c>
    </row>
    <row r="431" spans="1:24" ht="18" x14ac:dyDescent="0.45">
      <c r="A431" s="48" t="s">
        <v>1429</v>
      </c>
      <c r="B431" s="48" t="s">
        <v>1430</v>
      </c>
      <c r="C431" s="48" t="s">
        <v>274</v>
      </c>
      <c r="D431" s="48" t="s">
        <v>1431</v>
      </c>
      <c r="E431" s="55">
        <v>44173</v>
      </c>
      <c r="F431" s="50" t="s">
        <v>1066</v>
      </c>
      <c r="G431" s="50" t="s">
        <v>1277</v>
      </c>
      <c r="H431" s="50" t="s">
        <v>1417</v>
      </c>
      <c r="I431" s="50" t="s">
        <v>857</v>
      </c>
      <c r="J431" s="50" t="s">
        <v>159</v>
      </c>
      <c r="K431" s="50" t="s">
        <v>1432</v>
      </c>
      <c r="L431" s="56" t="s">
        <v>1124</v>
      </c>
      <c r="M431" s="75" t="s">
        <v>1433</v>
      </c>
      <c r="N431" s="48" t="s">
        <v>1414</v>
      </c>
      <c r="O431" s="48" t="s">
        <v>90</v>
      </c>
      <c r="P431" s="48" t="s">
        <v>90</v>
      </c>
      <c r="Q431" s="48" t="s">
        <v>163</v>
      </c>
      <c r="R431" s="48" t="s">
        <v>90</v>
      </c>
      <c r="S431" s="48" t="s">
        <v>163</v>
      </c>
      <c r="T431" s="48" t="s">
        <v>163</v>
      </c>
      <c r="U431" s="86" t="s">
        <v>163</v>
      </c>
      <c r="V431" s="81">
        <v>5</v>
      </c>
      <c r="W431" s="43" t="s">
        <v>852</v>
      </c>
      <c r="X431" s="50" t="s">
        <v>90</v>
      </c>
    </row>
    <row r="432" spans="1:24" ht="18" x14ac:dyDescent="0.45">
      <c r="A432" s="48" t="s">
        <v>1434</v>
      </c>
      <c r="B432" s="48" t="s">
        <v>1435</v>
      </c>
      <c r="C432" s="48" t="s">
        <v>855</v>
      </c>
      <c r="D432" s="48" t="s">
        <v>914</v>
      </c>
      <c r="E432" s="55">
        <v>44183</v>
      </c>
      <c r="F432" s="50" t="s">
        <v>1216</v>
      </c>
      <c r="G432" s="50" t="s">
        <v>1277</v>
      </c>
      <c r="H432" s="50" t="s">
        <v>1436</v>
      </c>
      <c r="I432" s="69" t="s">
        <v>1205</v>
      </c>
      <c r="J432" s="42" t="s">
        <v>1100</v>
      </c>
      <c r="K432" s="95" t="s">
        <v>1149</v>
      </c>
      <c r="L432" s="56" t="s">
        <v>1095</v>
      </c>
      <c r="M432" s="57" t="s">
        <v>858</v>
      </c>
      <c r="N432" s="50" t="s">
        <v>952</v>
      </c>
      <c r="O432" s="48" t="s">
        <v>90</v>
      </c>
      <c r="P432" s="48" t="s">
        <v>90</v>
      </c>
      <c r="Q432" s="50" t="s">
        <v>163</v>
      </c>
      <c r="R432" s="48" t="s">
        <v>90</v>
      </c>
      <c r="S432" s="50" t="s">
        <v>163</v>
      </c>
      <c r="T432" s="48" t="s">
        <v>702</v>
      </c>
      <c r="U432" s="56" t="s">
        <v>1272</v>
      </c>
      <c r="V432" s="81">
        <v>5.0999999999999996</v>
      </c>
      <c r="W432" s="48" t="s">
        <v>852</v>
      </c>
      <c r="X432" s="50" t="s">
        <v>90</v>
      </c>
    </row>
    <row r="433" spans="1:24" ht="18" x14ac:dyDescent="0.45">
      <c r="A433" s="48" t="s">
        <v>1437</v>
      </c>
      <c r="B433" s="48" t="s">
        <v>1438</v>
      </c>
      <c r="C433" s="48" t="s">
        <v>274</v>
      </c>
      <c r="D433" s="48" t="s">
        <v>720</v>
      </c>
      <c r="E433" s="55">
        <v>44190</v>
      </c>
      <c r="F433" s="50" t="s">
        <v>1066</v>
      </c>
      <c r="G433" s="50" t="s">
        <v>1277</v>
      </c>
      <c r="H433" s="50" t="s">
        <v>1417</v>
      </c>
      <c r="I433" s="69" t="s">
        <v>1205</v>
      </c>
      <c r="J433" s="42" t="s">
        <v>1100</v>
      </c>
      <c r="K433" s="95" t="s">
        <v>1344</v>
      </c>
      <c r="L433" s="56" t="s">
        <v>1358</v>
      </c>
      <c r="M433" s="57" t="s">
        <v>1439</v>
      </c>
      <c r="N433" s="50" t="s">
        <v>1419</v>
      </c>
      <c r="O433" s="48" t="s">
        <v>90</v>
      </c>
      <c r="P433" s="48" t="s">
        <v>90</v>
      </c>
      <c r="Q433" s="50" t="s">
        <v>163</v>
      </c>
      <c r="R433" s="48" t="s">
        <v>90</v>
      </c>
      <c r="S433" s="50"/>
      <c r="T433" s="48" t="s">
        <v>702</v>
      </c>
      <c r="U433" s="56" t="s">
        <v>1272</v>
      </c>
      <c r="V433" s="81">
        <v>5.0999999999999996</v>
      </c>
      <c r="W433" s="48" t="s">
        <v>852</v>
      </c>
      <c r="X433" s="50" t="s">
        <v>90</v>
      </c>
    </row>
    <row r="434" spans="1:24" ht="18" x14ac:dyDescent="0.45">
      <c r="A434" s="48" t="s">
        <v>1440</v>
      </c>
      <c r="B434" s="48" t="s">
        <v>1441</v>
      </c>
      <c r="C434" s="48" t="s">
        <v>269</v>
      </c>
      <c r="D434" s="48" t="s">
        <v>720</v>
      </c>
      <c r="E434" s="55">
        <v>44237</v>
      </c>
      <c r="F434" s="50" t="s">
        <v>1216</v>
      </c>
      <c r="G434" s="50" t="s">
        <v>1442</v>
      </c>
      <c r="H434" s="50" t="s">
        <v>1443</v>
      </c>
      <c r="I434" s="50" t="s">
        <v>857</v>
      </c>
      <c r="J434" s="50" t="s">
        <v>178</v>
      </c>
      <c r="K434" s="50" t="s">
        <v>944</v>
      </c>
      <c r="L434" s="56" t="s">
        <v>1095</v>
      </c>
      <c r="M434" s="75" t="s">
        <v>1418</v>
      </c>
      <c r="N434" s="48" t="s">
        <v>759</v>
      </c>
      <c r="O434" s="48" t="s">
        <v>90</v>
      </c>
      <c r="P434" s="48" t="s">
        <v>90</v>
      </c>
      <c r="Q434" s="50" t="s">
        <v>163</v>
      </c>
      <c r="R434" s="48" t="s">
        <v>90</v>
      </c>
      <c r="S434" s="48" t="s">
        <v>163</v>
      </c>
      <c r="T434" s="48" t="s">
        <v>702</v>
      </c>
      <c r="U434" s="56" t="s">
        <v>1272</v>
      </c>
      <c r="V434" s="81">
        <v>5.0999999999999996</v>
      </c>
      <c r="W434" s="48" t="s">
        <v>852</v>
      </c>
      <c r="X434" s="50" t="s">
        <v>90</v>
      </c>
    </row>
    <row r="435" spans="1:24" ht="18" x14ac:dyDescent="0.45">
      <c r="A435" s="48" t="s">
        <v>1440</v>
      </c>
      <c r="B435" s="48" t="s">
        <v>1444</v>
      </c>
      <c r="C435" s="48" t="s">
        <v>855</v>
      </c>
      <c r="D435" s="48" t="s">
        <v>720</v>
      </c>
      <c r="E435" s="55">
        <v>44239</v>
      </c>
      <c r="F435" s="50" t="s">
        <v>1226</v>
      </c>
      <c r="G435" s="50" t="s">
        <v>1442</v>
      </c>
      <c r="H435" s="50" t="s">
        <v>1443</v>
      </c>
      <c r="I435" s="50" t="s">
        <v>857</v>
      </c>
      <c r="J435" s="50" t="s">
        <v>178</v>
      </c>
      <c r="K435" s="50" t="s">
        <v>944</v>
      </c>
      <c r="L435" s="56" t="s">
        <v>1095</v>
      </c>
      <c r="M435" s="75" t="s">
        <v>1418</v>
      </c>
      <c r="N435" s="48" t="s">
        <v>731</v>
      </c>
      <c r="O435" s="48" t="s">
        <v>90</v>
      </c>
      <c r="P435" s="48" t="s">
        <v>90</v>
      </c>
      <c r="Q435" s="50" t="s">
        <v>163</v>
      </c>
      <c r="R435" s="48" t="s">
        <v>90</v>
      </c>
      <c r="S435" s="48" t="s">
        <v>163</v>
      </c>
      <c r="T435" s="48" t="s">
        <v>702</v>
      </c>
      <c r="U435" s="56" t="s">
        <v>1272</v>
      </c>
      <c r="V435" s="81">
        <v>5.0999999999999996</v>
      </c>
      <c r="W435" s="48" t="s">
        <v>852</v>
      </c>
      <c r="X435" s="50" t="s">
        <v>90</v>
      </c>
    </row>
    <row r="436" spans="1:24" ht="18" x14ac:dyDescent="0.45">
      <c r="A436" s="48" t="s">
        <v>1445</v>
      </c>
      <c r="B436" s="48" t="s">
        <v>1446</v>
      </c>
      <c r="C436" s="48" t="s">
        <v>269</v>
      </c>
      <c r="D436" s="48" t="s">
        <v>78</v>
      </c>
      <c r="E436" s="55">
        <v>44308</v>
      </c>
      <c r="F436" s="50" t="s">
        <v>1226</v>
      </c>
      <c r="G436" s="50" t="s">
        <v>1383</v>
      </c>
      <c r="H436" s="50" t="s">
        <v>1447</v>
      </c>
      <c r="I436" s="69" t="s">
        <v>1205</v>
      </c>
      <c r="J436" s="42" t="s">
        <v>1010</v>
      </c>
      <c r="K436" s="95" t="s">
        <v>1344</v>
      </c>
      <c r="L436" s="56" t="s">
        <v>1358</v>
      </c>
      <c r="M436" s="57" t="s">
        <v>1448</v>
      </c>
      <c r="N436" s="50" t="s">
        <v>961</v>
      </c>
      <c r="O436" s="48" t="s">
        <v>90</v>
      </c>
      <c r="P436" s="48" t="s">
        <v>90</v>
      </c>
      <c r="Q436" s="50" t="s">
        <v>163</v>
      </c>
      <c r="R436" s="48" t="s">
        <v>90</v>
      </c>
      <c r="S436" s="50" t="s">
        <v>163</v>
      </c>
      <c r="T436" s="48" t="s">
        <v>163</v>
      </c>
      <c r="U436" s="56" t="s">
        <v>163</v>
      </c>
      <c r="V436" s="81">
        <v>5</v>
      </c>
      <c r="W436" s="48" t="s">
        <v>1329</v>
      </c>
      <c r="X436" s="50" t="s">
        <v>75</v>
      </c>
    </row>
    <row r="437" spans="1:24" ht="18" x14ac:dyDescent="0.45">
      <c r="A437" s="48" t="s">
        <v>1449</v>
      </c>
      <c r="B437" s="48" t="s">
        <v>1450</v>
      </c>
      <c r="C437" s="48" t="s">
        <v>269</v>
      </c>
      <c r="D437" s="48" t="s">
        <v>372</v>
      </c>
      <c r="E437" s="55">
        <v>44365</v>
      </c>
      <c r="F437" s="50" t="s">
        <v>1226</v>
      </c>
      <c r="G437" s="50" t="s">
        <v>1383</v>
      </c>
      <c r="H437" s="50" t="s">
        <v>1443</v>
      </c>
      <c r="I437" s="50" t="s">
        <v>1067</v>
      </c>
      <c r="J437" s="50" t="s">
        <v>1100</v>
      </c>
      <c r="K437" s="78" t="s">
        <v>1083</v>
      </c>
      <c r="L437" s="56" t="s">
        <v>1295</v>
      </c>
      <c r="M437" s="75" t="s">
        <v>1345</v>
      </c>
      <c r="N437" s="48" t="s">
        <v>1451</v>
      </c>
      <c r="O437" s="50" t="s">
        <v>90</v>
      </c>
      <c r="P437" s="50" t="s">
        <v>90</v>
      </c>
      <c r="Q437" s="48" t="s">
        <v>163</v>
      </c>
      <c r="R437" s="50" t="s">
        <v>90</v>
      </c>
      <c r="S437" s="50" t="s">
        <v>163</v>
      </c>
      <c r="T437" s="48" t="s">
        <v>702</v>
      </c>
      <c r="U437" s="56" t="s">
        <v>1272</v>
      </c>
      <c r="V437" s="81">
        <v>5.0999999999999996</v>
      </c>
      <c r="W437" s="48" t="s">
        <v>852</v>
      </c>
      <c r="X437" s="50" t="s">
        <v>75</v>
      </c>
    </row>
    <row r="438" spans="1:24" ht="18" x14ac:dyDescent="0.45">
      <c r="A438" s="97" t="s">
        <v>1452</v>
      </c>
      <c r="B438" s="97" t="s">
        <v>1453</v>
      </c>
      <c r="C438" s="97" t="s">
        <v>855</v>
      </c>
      <c r="D438" s="97" t="s">
        <v>720</v>
      </c>
      <c r="E438" s="98">
        <v>44372</v>
      </c>
      <c r="F438" s="50" t="s">
        <v>1226</v>
      </c>
      <c r="G438" s="50" t="s">
        <v>1383</v>
      </c>
      <c r="H438" s="69" t="s">
        <v>1454</v>
      </c>
      <c r="I438" s="69" t="s">
        <v>1269</v>
      </c>
      <c r="J438" s="69" t="s">
        <v>1100</v>
      </c>
      <c r="K438" s="69" t="s">
        <v>1455</v>
      </c>
      <c r="L438" s="99" t="s">
        <v>1456</v>
      </c>
      <c r="M438" s="100" t="s">
        <v>1035</v>
      </c>
      <c r="N438" s="69" t="s">
        <v>1414</v>
      </c>
      <c r="O438" s="50" t="s">
        <v>90</v>
      </c>
      <c r="P438" s="50" t="s">
        <v>90</v>
      </c>
      <c r="Q438" s="97" t="s">
        <v>163</v>
      </c>
      <c r="R438" s="50" t="s">
        <v>90</v>
      </c>
      <c r="S438" s="69" t="s">
        <v>163</v>
      </c>
      <c r="T438" s="48" t="s">
        <v>702</v>
      </c>
      <c r="U438" s="56" t="s">
        <v>1272</v>
      </c>
      <c r="V438" s="81">
        <v>5.2</v>
      </c>
      <c r="W438" s="48" t="s">
        <v>1329</v>
      </c>
      <c r="X438" s="50" t="s">
        <v>75</v>
      </c>
    </row>
    <row r="439" spans="1:24" ht="18" x14ac:dyDescent="0.45">
      <c r="A439" s="42" t="s">
        <v>1457</v>
      </c>
      <c r="B439" s="43" t="s">
        <v>1458</v>
      </c>
      <c r="C439" s="42" t="s">
        <v>60</v>
      </c>
      <c r="D439" s="42" t="s">
        <v>61</v>
      </c>
      <c r="E439" s="44">
        <v>44386</v>
      </c>
      <c r="F439" s="42" t="s">
        <v>1459</v>
      </c>
      <c r="G439" s="42" t="s">
        <v>1442</v>
      </c>
      <c r="H439" s="42" t="s">
        <v>1460</v>
      </c>
      <c r="I439" s="43" t="s">
        <v>1287</v>
      </c>
      <c r="J439" s="43" t="s">
        <v>1322</v>
      </c>
      <c r="K439" s="43" t="s">
        <v>1135</v>
      </c>
      <c r="L439" s="45" t="s">
        <v>1243</v>
      </c>
      <c r="M439" s="43" t="s">
        <v>619</v>
      </c>
      <c r="N439" s="43"/>
      <c r="O439" s="42" t="s">
        <v>75</v>
      </c>
      <c r="P439" s="42" t="s">
        <v>75</v>
      </c>
      <c r="Q439" s="42" t="s">
        <v>71</v>
      </c>
      <c r="R439" s="42" t="s">
        <v>75</v>
      </c>
      <c r="S439" s="42" t="s">
        <v>71</v>
      </c>
      <c r="T439" s="42" t="s">
        <v>194</v>
      </c>
      <c r="U439" s="45" t="s">
        <v>1352</v>
      </c>
      <c r="V439" s="81">
        <v>5.2</v>
      </c>
      <c r="W439" s="42" t="s">
        <v>1329</v>
      </c>
      <c r="X439" s="42" t="s">
        <v>75</v>
      </c>
    </row>
    <row r="440" spans="1:24" ht="18" x14ac:dyDescent="0.45">
      <c r="A440" s="48" t="s">
        <v>1461</v>
      </c>
      <c r="B440" s="48" t="s">
        <v>1462</v>
      </c>
      <c r="C440" s="48" t="s">
        <v>274</v>
      </c>
      <c r="D440" s="48" t="s">
        <v>1463</v>
      </c>
      <c r="E440" s="55">
        <v>44414</v>
      </c>
      <c r="F440" s="50" t="s">
        <v>1216</v>
      </c>
      <c r="G440" s="50" t="s">
        <v>1383</v>
      </c>
      <c r="H440" s="50" t="s">
        <v>1464</v>
      </c>
      <c r="I440" s="50" t="s">
        <v>1205</v>
      </c>
      <c r="J440" s="50" t="s">
        <v>1010</v>
      </c>
      <c r="K440" s="50" t="s">
        <v>1465</v>
      </c>
      <c r="L440" s="56" t="s">
        <v>1466</v>
      </c>
      <c r="M440" s="75" t="s">
        <v>1467</v>
      </c>
      <c r="N440" s="48"/>
      <c r="O440" s="48"/>
      <c r="P440" s="48" t="s">
        <v>163</v>
      </c>
      <c r="Q440" s="48" t="s">
        <v>163</v>
      </c>
      <c r="R440" s="48" t="s">
        <v>163</v>
      </c>
      <c r="S440" s="48"/>
      <c r="T440" s="48" t="s">
        <v>702</v>
      </c>
      <c r="U440" s="56"/>
      <c r="V440" s="81">
        <v>5</v>
      </c>
      <c r="W440" s="48" t="s">
        <v>852</v>
      </c>
      <c r="X440" s="50"/>
    </row>
    <row r="441" spans="1:24" ht="18" x14ac:dyDescent="0.45">
      <c r="A441" s="42" t="s">
        <v>1468</v>
      </c>
      <c r="B441" s="43" t="s">
        <v>1468</v>
      </c>
      <c r="C441" s="42" t="s">
        <v>156</v>
      </c>
      <c r="D441" s="42" t="s">
        <v>93</v>
      </c>
      <c r="E441" s="44">
        <v>44463</v>
      </c>
      <c r="F441" s="42" t="s">
        <v>1469</v>
      </c>
      <c r="G441" s="42" t="s">
        <v>1470</v>
      </c>
      <c r="H441" s="42" t="s">
        <v>1471</v>
      </c>
      <c r="I441" s="43" t="s">
        <v>1156</v>
      </c>
      <c r="J441" s="43" t="s">
        <v>1157</v>
      </c>
      <c r="K441" s="43" t="s">
        <v>1472</v>
      </c>
      <c r="L441" s="45" t="s">
        <v>1473</v>
      </c>
      <c r="M441" s="43"/>
      <c r="N441" s="43"/>
      <c r="O441" s="42" t="s">
        <v>75</v>
      </c>
      <c r="P441" s="42" t="s">
        <v>1474</v>
      </c>
      <c r="Q441" s="42" t="s">
        <v>71</v>
      </c>
      <c r="R441" s="42" t="s">
        <v>75</v>
      </c>
      <c r="S441" s="42" t="s">
        <v>71</v>
      </c>
      <c r="T441" s="42"/>
      <c r="U441" s="45"/>
      <c r="V441" s="46">
        <v>5</v>
      </c>
      <c r="W441" s="42" t="s">
        <v>1329</v>
      </c>
      <c r="X441" s="42" t="s">
        <v>75</v>
      </c>
    </row>
    <row r="442" spans="1:24" ht="18" x14ac:dyDescent="0.45">
      <c r="A442" s="42" t="s">
        <v>1475</v>
      </c>
      <c r="B442" s="43" t="s">
        <v>1475</v>
      </c>
      <c r="C442" s="42" t="s">
        <v>156</v>
      </c>
      <c r="D442" s="42" t="s">
        <v>93</v>
      </c>
      <c r="E442" s="44">
        <v>44463</v>
      </c>
      <c r="F442" s="42" t="s">
        <v>1337</v>
      </c>
      <c r="G442" s="42" t="s">
        <v>1470</v>
      </c>
      <c r="H442" s="42" t="s">
        <v>1471</v>
      </c>
      <c r="I442" s="43" t="s">
        <v>1156</v>
      </c>
      <c r="J442" s="43" t="s">
        <v>1157</v>
      </c>
      <c r="K442" s="43" t="s">
        <v>1476</v>
      </c>
      <c r="L442" s="45" t="s">
        <v>1477</v>
      </c>
      <c r="M442" s="43"/>
      <c r="N442" s="43"/>
      <c r="O442" s="42" t="s">
        <v>75</v>
      </c>
      <c r="P442" s="42" t="s">
        <v>1474</v>
      </c>
      <c r="Q442" s="42" t="s">
        <v>71</v>
      </c>
      <c r="R442" s="42" t="s">
        <v>75</v>
      </c>
      <c r="S442" s="42" t="s">
        <v>71</v>
      </c>
      <c r="T442" s="42"/>
      <c r="U442" s="45"/>
      <c r="V442" s="46">
        <v>5</v>
      </c>
      <c r="W442" s="42" t="s">
        <v>1329</v>
      </c>
      <c r="X442" s="42" t="s">
        <v>75</v>
      </c>
    </row>
    <row r="443" spans="1:24" ht="18" x14ac:dyDescent="0.45">
      <c r="A443" s="42" t="s">
        <v>1475</v>
      </c>
      <c r="B443" s="43" t="s">
        <v>1475</v>
      </c>
      <c r="C443" s="42" t="s">
        <v>156</v>
      </c>
      <c r="D443" s="42" t="s">
        <v>93</v>
      </c>
      <c r="E443" s="44">
        <v>44463</v>
      </c>
      <c r="F443" s="42" t="s">
        <v>1469</v>
      </c>
      <c r="G443" s="42" t="s">
        <v>1470</v>
      </c>
      <c r="H443" s="42" t="s">
        <v>1471</v>
      </c>
      <c r="I443" s="43" t="s">
        <v>1156</v>
      </c>
      <c r="J443" s="43" t="s">
        <v>1157</v>
      </c>
      <c r="K443" s="43" t="s">
        <v>1476</v>
      </c>
      <c r="L443" s="45" t="s">
        <v>1477</v>
      </c>
      <c r="M443" s="43"/>
      <c r="N443" s="43"/>
      <c r="O443" s="42" t="s">
        <v>75</v>
      </c>
      <c r="P443" s="42" t="s">
        <v>1474</v>
      </c>
      <c r="Q443" s="42" t="s">
        <v>71</v>
      </c>
      <c r="R443" s="42" t="s">
        <v>75</v>
      </c>
      <c r="S443" s="42" t="s">
        <v>71</v>
      </c>
      <c r="T443" s="42"/>
      <c r="U443" s="45"/>
      <c r="V443" s="46">
        <v>5</v>
      </c>
      <c r="W443" s="42" t="s">
        <v>1329</v>
      </c>
      <c r="X443" s="42" t="s">
        <v>75</v>
      </c>
    </row>
    <row r="444" spans="1:24" ht="18" x14ac:dyDescent="0.45">
      <c r="A444" s="42" t="s">
        <v>1478</v>
      </c>
      <c r="B444" s="43" t="s">
        <v>1478</v>
      </c>
      <c r="C444" s="42" t="s">
        <v>156</v>
      </c>
      <c r="D444" s="42" t="s">
        <v>93</v>
      </c>
      <c r="E444" s="44">
        <v>44463</v>
      </c>
      <c r="F444" s="42" t="s">
        <v>842</v>
      </c>
      <c r="G444" s="42" t="s">
        <v>1470</v>
      </c>
      <c r="H444" s="42" t="s">
        <v>1471</v>
      </c>
      <c r="I444" s="43" t="s">
        <v>116</v>
      </c>
      <c r="J444" s="43" t="s">
        <v>1157</v>
      </c>
      <c r="K444" s="43" t="s">
        <v>1476</v>
      </c>
      <c r="L444" s="45" t="s">
        <v>1477</v>
      </c>
      <c r="M444" s="43"/>
      <c r="N444" s="43"/>
      <c r="O444" s="42" t="s">
        <v>75</v>
      </c>
      <c r="P444" s="42" t="s">
        <v>1474</v>
      </c>
      <c r="Q444" s="42" t="s">
        <v>71</v>
      </c>
      <c r="R444" s="42" t="s">
        <v>75</v>
      </c>
      <c r="S444" s="42" t="s">
        <v>71</v>
      </c>
      <c r="T444" s="42"/>
      <c r="U444" s="45"/>
      <c r="V444" s="46">
        <v>5</v>
      </c>
      <c r="W444" s="42" t="s">
        <v>1329</v>
      </c>
      <c r="X444" s="42" t="s">
        <v>75</v>
      </c>
    </row>
    <row r="445" spans="1:24" ht="18" x14ac:dyDescent="0.45">
      <c r="A445" s="42" t="s">
        <v>1478</v>
      </c>
      <c r="B445" s="43" t="s">
        <v>1478</v>
      </c>
      <c r="C445" s="42" t="s">
        <v>156</v>
      </c>
      <c r="D445" s="42" t="s">
        <v>93</v>
      </c>
      <c r="E445" s="44">
        <v>44463</v>
      </c>
      <c r="F445" s="42" t="s">
        <v>1144</v>
      </c>
      <c r="G445" s="42" t="s">
        <v>1470</v>
      </c>
      <c r="H445" s="42" t="s">
        <v>1471</v>
      </c>
      <c r="I445" s="43" t="s">
        <v>116</v>
      </c>
      <c r="J445" s="43" t="s">
        <v>1157</v>
      </c>
      <c r="K445" s="43" t="s">
        <v>1476</v>
      </c>
      <c r="L445" s="45" t="s">
        <v>1477</v>
      </c>
      <c r="M445" s="43"/>
      <c r="N445" s="43"/>
      <c r="O445" s="42" t="s">
        <v>75</v>
      </c>
      <c r="P445" s="42" t="s">
        <v>1474</v>
      </c>
      <c r="Q445" s="42" t="s">
        <v>71</v>
      </c>
      <c r="R445" s="42" t="s">
        <v>75</v>
      </c>
      <c r="S445" s="42" t="s">
        <v>71</v>
      </c>
      <c r="T445" s="42"/>
      <c r="U445" s="45"/>
      <c r="V445" s="46">
        <v>5</v>
      </c>
      <c r="W445" s="42" t="s">
        <v>1329</v>
      </c>
      <c r="X445" s="42" t="s">
        <v>75</v>
      </c>
    </row>
    <row r="446" spans="1:24" ht="18" x14ac:dyDescent="0.45">
      <c r="A446" s="42" t="s">
        <v>1479</v>
      </c>
      <c r="B446" s="43" t="s">
        <v>1479</v>
      </c>
      <c r="C446" s="42" t="s">
        <v>156</v>
      </c>
      <c r="D446" s="42" t="s">
        <v>93</v>
      </c>
      <c r="E446" s="44">
        <v>44463</v>
      </c>
      <c r="F446" s="42" t="s">
        <v>1256</v>
      </c>
      <c r="G446" s="42" t="s">
        <v>1470</v>
      </c>
      <c r="H446" s="42" t="s">
        <v>1471</v>
      </c>
      <c r="I446" s="43" t="s">
        <v>116</v>
      </c>
      <c r="J446" s="43" t="s">
        <v>1157</v>
      </c>
      <c r="K446" s="43" t="s">
        <v>522</v>
      </c>
      <c r="L446" s="45" t="s">
        <v>1385</v>
      </c>
      <c r="M446" s="43"/>
      <c r="N446" s="43"/>
      <c r="O446" s="42" t="s">
        <v>75</v>
      </c>
      <c r="P446" s="42" t="s">
        <v>1474</v>
      </c>
      <c r="Q446" s="42" t="s">
        <v>71</v>
      </c>
      <c r="R446" s="42" t="s">
        <v>75</v>
      </c>
      <c r="S446" s="42" t="s">
        <v>71</v>
      </c>
      <c r="T446" s="42"/>
      <c r="U446" s="45"/>
      <c r="V446" s="46">
        <v>5</v>
      </c>
      <c r="W446" s="42" t="s">
        <v>1329</v>
      </c>
      <c r="X446" s="42" t="s">
        <v>75</v>
      </c>
    </row>
    <row r="447" spans="1:24" ht="18" x14ac:dyDescent="0.45">
      <c r="A447" s="48" t="s">
        <v>1480</v>
      </c>
      <c r="B447" s="48" t="s">
        <v>1481</v>
      </c>
      <c r="C447" s="43" t="s">
        <v>274</v>
      </c>
      <c r="D447" s="48" t="s">
        <v>1143</v>
      </c>
      <c r="E447" s="55">
        <v>44463</v>
      </c>
      <c r="F447" s="50" t="s">
        <v>1482</v>
      </c>
      <c r="G447" s="50" t="s">
        <v>1483</v>
      </c>
      <c r="H447" s="50" t="s">
        <v>1484</v>
      </c>
      <c r="I447" s="50" t="s">
        <v>857</v>
      </c>
      <c r="J447" s="50" t="s">
        <v>178</v>
      </c>
      <c r="K447" s="78" t="s">
        <v>1485</v>
      </c>
      <c r="L447" s="56" t="s">
        <v>1486</v>
      </c>
      <c r="M447" s="75"/>
      <c r="N447" s="48"/>
      <c r="O447" s="48"/>
      <c r="P447" s="48" t="s">
        <v>162</v>
      </c>
      <c r="Q447" s="48" t="s">
        <v>163</v>
      </c>
      <c r="R447" s="48"/>
      <c r="S447" s="50" t="s">
        <v>163</v>
      </c>
      <c r="T447" s="48"/>
      <c r="U447" s="56"/>
      <c r="V447" s="81">
        <v>5</v>
      </c>
      <c r="W447" s="48" t="s">
        <v>1213</v>
      </c>
      <c r="X447" s="50" t="s">
        <v>90</v>
      </c>
    </row>
    <row r="448" spans="1:24" ht="54" x14ac:dyDescent="0.45">
      <c r="A448" s="42" t="s">
        <v>1487</v>
      </c>
      <c r="B448" s="43" t="s">
        <v>1488</v>
      </c>
      <c r="C448" s="42" t="s">
        <v>60</v>
      </c>
      <c r="D448" s="42" t="s">
        <v>78</v>
      </c>
      <c r="E448" s="44">
        <v>44475</v>
      </c>
      <c r="F448" s="42" t="s">
        <v>1284</v>
      </c>
      <c r="G448" s="42" t="s">
        <v>1442</v>
      </c>
      <c r="H448" s="42" t="s">
        <v>1460</v>
      </c>
      <c r="I448" s="43" t="s">
        <v>204</v>
      </c>
      <c r="J448" s="43" t="s">
        <v>1157</v>
      </c>
      <c r="K448" s="65" t="s">
        <v>1489</v>
      </c>
      <c r="L448" s="101" t="s">
        <v>1490</v>
      </c>
      <c r="M448" s="43" t="s">
        <v>523</v>
      </c>
      <c r="N448" s="43" t="s">
        <v>846</v>
      </c>
      <c r="O448" s="42" t="s">
        <v>75</v>
      </c>
      <c r="P448" s="42" t="s">
        <v>75</v>
      </c>
      <c r="Q448" s="42" t="s">
        <v>71</v>
      </c>
      <c r="R448" s="42" t="s">
        <v>75</v>
      </c>
      <c r="S448" s="42"/>
      <c r="T448" s="42" t="s">
        <v>71</v>
      </c>
      <c r="U448" s="45" t="s">
        <v>71</v>
      </c>
      <c r="V448" s="58">
        <v>5.0999999999999996</v>
      </c>
      <c r="W448" s="42" t="s">
        <v>1329</v>
      </c>
      <c r="X448" s="42" t="s">
        <v>75</v>
      </c>
    </row>
    <row r="449" spans="1:24" ht="18" x14ac:dyDescent="0.45">
      <c r="A449" s="97" t="s">
        <v>1491</v>
      </c>
      <c r="B449" s="97" t="s">
        <v>1492</v>
      </c>
      <c r="C449" s="97" t="s">
        <v>269</v>
      </c>
      <c r="D449" s="97" t="s">
        <v>1147</v>
      </c>
      <c r="E449" s="98">
        <v>44497</v>
      </c>
      <c r="F449" s="69" t="s">
        <v>1216</v>
      </c>
      <c r="G449" s="69" t="s">
        <v>1493</v>
      </c>
      <c r="H449" s="69" t="s">
        <v>1494</v>
      </c>
      <c r="I449" s="69" t="s">
        <v>1205</v>
      </c>
      <c r="J449" s="69" t="s">
        <v>1100</v>
      </c>
      <c r="K449" s="102" t="s">
        <v>1158</v>
      </c>
      <c r="L449" s="103" t="s">
        <v>1358</v>
      </c>
      <c r="M449" s="100" t="s">
        <v>1495</v>
      </c>
      <c r="N449" s="69" t="s">
        <v>163</v>
      </c>
      <c r="O449" s="97" t="s">
        <v>75</v>
      </c>
      <c r="P449" s="97" t="s">
        <v>75</v>
      </c>
      <c r="Q449" s="69" t="s">
        <v>163</v>
      </c>
      <c r="R449" s="97" t="s">
        <v>75</v>
      </c>
      <c r="S449" s="69" t="s">
        <v>163</v>
      </c>
      <c r="T449" s="97" t="s">
        <v>163</v>
      </c>
      <c r="U449" s="99" t="s">
        <v>163</v>
      </c>
      <c r="V449" s="104">
        <v>5.2</v>
      </c>
      <c r="W449" s="97" t="s">
        <v>1329</v>
      </c>
      <c r="X449" s="69" t="s">
        <v>75</v>
      </c>
    </row>
    <row r="450" spans="1:24" ht="18" x14ac:dyDescent="0.45">
      <c r="A450" s="97" t="s">
        <v>1491</v>
      </c>
      <c r="B450" s="97" t="s">
        <v>1496</v>
      </c>
      <c r="C450" s="97" t="s">
        <v>274</v>
      </c>
      <c r="D450" s="97" t="s">
        <v>1147</v>
      </c>
      <c r="E450" s="98">
        <v>44497</v>
      </c>
      <c r="F450" s="69" t="s">
        <v>1284</v>
      </c>
      <c r="G450" s="69" t="s">
        <v>1493</v>
      </c>
      <c r="H450" s="69" t="s">
        <v>1494</v>
      </c>
      <c r="I450" s="69" t="s">
        <v>1205</v>
      </c>
      <c r="J450" s="69" t="s">
        <v>1100</v>
      </c>
      <c r="K450" s="102" t="s">
        <v>1158</v>
      </c>
      <c r="L450" s="103" t="s">
        <v>1358</v>
      </c>
      <c r="M450" s="100" t="s">
        <v>1495</v>
      </c>
      <c r="N450" s="69" t="s">
        <v>163</v>
      </c>
      <c r="O450" s="97" t="s">
        <v>75</v>
      </c>
      <c r="P450" s="97" t="s">
        <v>75</v>
      </c>
      <c r="Q450" s="69" t="s">
        <v>163</v>
      </c>
      <c r="R450" s="97" t="s">
        <v>75</v>
      </c>
      <c r="S450" s="69" t="s">
        <v>163</v>
      </c>
      <c r="T450" s="97" t="s">
        <v>163</v>
      </c>
      <c r="U450" s="99" t="s">
        <v>163</v>
      </c>
      <c r="V450" s="104">
        <v>5.2</v>
      </c>
      <c r="W450" s="97" t="s">
        <v>1329</v>
      </c>
      <c r="X450" s="69" t="s">
        <v>75</v>
      </c>
    </row>
    <row r="451" spans="1:24" ht="18" x14ac:dyDescent="0.45">
      <c r="A451" s="97" t="s">
        <v>1497</v>
      </c>
      <c r="B451" s="97" t="s">
        <v>1498</v>
      </c>
      <c r="C451" s="97" t="s">
        <v>269</v>
      </c>
      <c r="D451" s="97" t="s">
        <v>720</v>
      </c>
      <c r="E451" s="98">
        <v>44511</v>
      </c>
      <c r="F451" s="69" t="s">
        <v>1459</v>
      </c>
      <c r="G451" s="69" t="s">
        <v>1442</v>
      </c>
      <c r="H451" s="69" t="s">
        <v>1443</v>
      </c>
      <c r="I451" s="69" t="s">
        <v>857</v>
      </c>
      <c r="J451" s="69" t="s">
        <v>178</v>
      </c>
      <c r="K451" s="102" t="s">
        <v>1190</v>
      </c>
      <c r="L451" s="86" t="s">
        <v>1499</v>
      </c>
      <c r="M451" s="100" t="s">
        <v>1418</v>
      </c>
      <c r="N451" s="69" t="s">
        <v>759</v>
      </c>
      <c r="O451" s="97" t="s">
        <v>75</v>
      </c>
      <c r="P451" s="97" t="s">
        <v>75</v>
      </c>
      <c r="Q451" s="69" t="s">
        <v>163</v>
      </c>
      <c r="R451" s="97" t="s">
        <v>75</v>
      </c>
      <c r="S451" s="69" t="s">
        <v>163</v>
      </c>
      <c r="T451" s="97" t="s">
        <v>194</v>
      </c>
      <c r="U451" s="99" t="s">
        <v>1352</v>
      </c>
      <c r="V451" s="104">
        <v>5.0999999999999996</v>
      </c>
      <c r="W451" s="97" t="s">
        <v>396</v>
      </c>
      <c r="X451" s="69" t="s">
        <v>75</v>
      </c>
    </row>
    <row r="452" spans="1:24" ht="18" x14ac:dyDescent="0.45">
      <c r="A452" s="97" t="s">
        <v>1500</v>
      </c>
      <c r="B452" s="97" t="s">
        <v>1501</v>
      </c>
      <c r="C452" s="97" t="s">
        <v>269</v>
      </c>
      <c r="D452" s="97" t="s">
        <v>372</v>
      </c>
      <c r="E452" s="98">
        <v>44512</v>
      </c>
      <c r="F452" s="69" t="s">
        <v>1226</v>
      </c>
      <c r="G452" s="69" t="s">
        <v>1383</v>
      </c>
      <c r="H452" s="69" t="s">
        <v>1447</v>
      </c>
      <c r="I452" s="69" t="s">
        <v>1205</v>
      </c>
      <c r="J452" s="69" t="s">
        <v>1100</v>
      </c>
      <c r="K452" s="102" t="s">
        <v>1190</v>
      </c>
      <c r="L452" s="86" t="s">
        <v>1295</v>
      </c>
      <c r="M452" s="100" t="s">
        <v>1345</v>
      </c>
      <c r="N452" s="69" t="s">
        <v>1414</v>
      </c>
      <c r="O452" s="97" t="s">
        <v>75</v>
      </c>
      <c r="P452" s="97" t="s">
        <v>75</v>
      </c>
      <c r="Q452" s="69" t="s">
        <v>163</v>
      </c>
      <c r="R452" s="97" t="s">
        <v>75</v>
      </c>
      <c r="S452" s="69" t="s">
        <v>163</v>
      </c>
      <c r="T452" s="97" t="s">
        <v>194</v>
      </c>
      <c r="U452" s="99" t="s">
        <v>1272</v>
      </c>
      <c r="V452" s="104">
        <v>5.2</v>
      </c>
      <c r="W452" s="97" t="s">
        <v>1213</v>
      </c>
      <c r="X452" s="69" t="s">
        <v>75</v>
      </c>
    </row>
    <row r="453" spans="1:24" ht="18" x14ac:dyDescent="0.45">
      <c r="A453" s="97" t="s">
        <v>1502</v>
      </c>
      <c r="B453" s="97" t="s">
        <v>1502</v>
      </c>
      <c r="C453" s="97" t="s">
        <v>274</v>
      </c>
      <c r="D453" s="97" t="s">
        <v>1143</v>
      </c>
      <c r="E453" s="98">
        <v>44638</v>
      </c>
      <c r="F453" s="69" t="s">
        <v>1144</v>
      </c>
      <c r="G453" s="69" t="s">
        <v>1470</v>
      </c>
      <c r="H453" s="69" t="s">
        <v>1471</v>
      </c>
      <c r="I453" s="69" t="s">
        <v>116</v>
      </c>
      <c r="J453" s="69" t="s">
        <v>178</v>
      </c>
      <c r="K453" s="69" t="s">
        <v>764</v>
      </c>
      <c r="L453" s="99" t="s">
        <v>576</v>
      </c>
      <c r="M453" s="105"/>
      <c r="N453" s="97"/>
      <c r="O453" s="69" t="s">
        <v>75</v>
      </c>
      <c r="P453" s="97" t="s">
        <v>1474</v>
      </c>
      <c r="Q453" s="97" t="s">
        <v>163</v>
      </c>
      <c r="R453" s="97" t="s">
        <v>75</v>
      </c>
      <c r="S453" s="69" t="s">
        <v>71</v>
      </c>
      <c r="T453" s="97"/>
      <c r="U453" s="99"/>
      <c r="V453" s="104">
        <v>5</v>
      </c>
      <c r="W453" s="97" t="s">
        <v>1329</v>
      </c>
      <c r="X453" s="69" t="s">
        <v>75</v>
      </c>
    </row>
    <row r="454" spans="1:24" ht="18" x14ac:dyDescent="0.45">
      <c r="A454" s="48" t="s">
        <v>1503</v>
      </c>
      <c r="B454" s="48" t="s">
        <v>1504</v>
      </c>
      <c r="C454" s="43" t="s">
        <v>274</v>
      </c>
      <c r="D454" s="48" t="s">
        <v>1143</v>
      </c>
      <c r="E454" s="55">
        <v>44638</v>
      </c>
      <c r="F454" s="50" t="s">
        <v>1505</v>
      </c>
      <c r="G454" s="50" t="s">
        <v>1483</v>
      </c>
      <c r="H454" s="50" t="s">
        <v>1506</v>
      </c>
      <c r="I454" s="50" t="s">
        <v>1205</v>
      </c>
      <c r="J454" s="50" t="s">
        <v>178</v>
      </c>
      <c r="K454" s="78" t="s">
        <v>1404</v>
      </c>
      <c r="L454" s="56" t="s">
        <v>1405</v>
      </c>
      <c r="M454" s="75"/>
      <c r="N454" s="48"/>
      <c r="O454" s="48"/>
      <c r="P454" s="48" t="s">
        <v>162</v>
      </c>
      <c r="Q454" s="48" t="s">
        <v>163</v>
      </c>
      <c r="R454" s="48"/>
      <c r="S454" s="50" t="s">
        <v>163</v>
      </c>
      <c r="T454" s="48"/>
      <c r="U454" s="56"/>
      <c r="V454" s="46">
        <v>5</v>
      </c>
      <c r="W454" s="48" t="s">
        <v>1329</v>
      </c>
      <c r="X454" s="50" t="s">
        <v>90</v>
      </c>
    </row>
    <row r="455" spans="1:24" ht="18" x14ac:dyDescent="0.45">
      <c r="A455" s="48" t="s">
        <v>1507</v>
      </c>
      <c r="B455" s="48" t="s">
        <v>1508</v>
      </c>
      <c r="C455" s="48" t="s">
        <v>855</v>
      </c>
      <c r="D455" s="48" t="s">
        <v>941</v>
      </c>
      <c r="E455" s="55">
        <v>44672</v>
      </c>
      <c r="F455" s="42" t="s">
        <v>1216</v>
      </c>
      <c r="G455" s="50" t="s">
        <v>1493</v>
      </c>
      <c r="H455" s="50" t="s">
        <v>1509</v>
      </c>
      <c r="I455" s="69" t="s">
        <v>1205</v>
      </c>
      <c r="J455" s="42" t="s">
        <v>1010</v>
      </c>
      <c r="K455" s="95" t="s">
        <v>1190</v>
      </c>
      <c r="L455" s="103" t="s">
        <v>1196</v>
      </c>
      <c r="M455" s="57" t="s">
        <v>1201</v>
      </c>
      <c r="N455" s="50" t="s">
        <v>1321</v>
      </c>
      <c r="O455" s="48" t="s">
        <v>90</v>
      </c>
      <c r="P455" s="48" t="s">
        <v>90</v>
      </c>
      <c r="Q455" s="50" t="s">
        <v>163</v>
      </c>
      <c r="R455" s="48" t="s">
        <v>90</v>
      </c>
      <c r="S455" s="50"/>
      <c r="T455" s="48" t="s">
        <v>163</v>
      </c>
      <c r="U455" s="56" t="s">
        <v>163</v>
      </c>
      <c r="V455" s="81">
        <v>5.2</v>
      </c>
      <c r="W455" s="48" t="s">
        <v>1329</v>
      </c>
      <c r="X455" s="50" t="s">
        <v>75</v>
      </c>
    </row>
    <row r="456" spans="1:24" ht="18" x14ac:dyDescent="0.45">
      <c r="A456" s="48" t="s">
        <v>1510</v>
      </c>
      <c r="B456" s="48" t="s">
        <v>1511</v>
      </c>
      <c r="C456" s="48" t="s">
        <v>855</v>
      </c>
      <c r="D456" s="48" t="s">
        <v>372</v>
      </c>
      <c r="E456" s="55">
        <v>44715</v>
      </c>
      <c r="F456" s="50" t="s">
        <v>1216</v>
      </c>
      <c r="G456" s="69" t="s">
        <v>1493</v>
      </c>
      <c r="H456" s="50" t="s">
        <v>1512</v>
      </c>
      <c r="I456" s="69" t="s">
        <v>1269</v>
      </c>
      <c r="J456" s="69" t="s">
        <v>1010</v>
      </c>
      <c r="K456" s="78" t="s">
        <v>1239</v>
      </c>
      <c r="L456" s="56" t="s">
        <v>1240</v>
      </c>
      <c r="M456" s="75" t="s">
        <v>1035</v>
      </c>
      <c r="N456" s="48" t="s">
        <v>1513</v>
      </c>
      <c r="O456" s="50" t="s">
        <v>75</v>
      </c>
      <c r="P456" s="50" t="s">
        <v>75</v>
      </c>
      <c r="Q456" s="48" t="s">
        <v>163</v>
      </c>
      <c r="R456" s="50" t="s">
        <v>75</v>
      </c>
      <c r="S456" s="50"/>
      <c r="T456" s="97" t="s">
        <v>702</v>
      </c>
      <c r="U456" s="99" t="s">
        <v>1272</v>
      </c>
      <c r="V456" s="81">
        <v>5.2</v>
      </c>
      <c r="W456" s="48" t="s">
        <v>1213</v>
      </c>
      <c r="X456" s="50" t="s">
        <v>90</v>
      </c>
    </row>
    <row r="457" spans="1:24" ht="18" x14ac:dyDescent="0.45">
      <c r="A457" s="48" t="s">
        <v>1514</v>
      </c>
      <c r="B457" s="48" t="s">
        <v>1515</v>
      </c>
      <c r="C457" s="48" t="s">
        <v>274</v>
      </c>
      <c r="D457" s="48" t="s">
        <v>372</v>
      </c>
      <c r="E457" s="55">
        <v>44722</v>
      </c>
      <c r="F457" s="50" t="s">
        <v>1216</v>
      </c>
      <c r="G457" s="50" t="s">
        <v>1493</v>
      </c>
      <c r="H457" s="50" t="s">
        <v>1516</v>
      </c>
      <c r="I457" s="50" t="s">
        <v>857</v>
      </c>
      <c r="J457" s="69" t="s">
        <v>178</v>
      </c>
      <c r="K457" s="78" t="s">
        <v>715</v>
      </c>
      <c r="L457" s="56" t="s">
        <v>1517</v>
      </c>
      <c r="M457" s="75" t="s">
        <v>1345</v>
      </c>
      <c r="N457" s="48" t="s">
        <v>1518</v>
      </c>
      <c r="O457" s="50" t="s">
        <v>75</v>
      </c>
      <c r="P457" s="50" t="s">
        <v>75</v>
      </c>
      <c r="Q457" s="48" t="s">
        <v>163</v>
      </c>
      <c r="R457" s="50" t="s">
        <v>75</v>
      </c>
      <c r="S457" s="50"/>
      <c r="T457" s="97" t="s">
        <v>702</v>
      </c>
      <c r="U457" s="99" t="s">
        <v>1272</v>
      </c>
      <c r="V457" s="81">
        <v>5.0999999999999996</v>
      </c>
      <c r="W457" s="48" t="s">
        <v>852</v>
      </c>
      <c r="X457" s="50"/>
    </row>
    <row r="458" spans="1:24" ht="18" x14ac:dyDescent="0.45">
      <c r="A458" s="48" t="s">
        <v>1519</v>
      </c>
      <c r="B458" s="48" t="s">
        <v>1520</v>
      </c>
      <c r="C458" s="48" t="s">
        <v>269</v>
      </c>
      <c r="D458" s="48" t="s">
        <v>1147</v>
      </c>
      <c r="E458" s="55">
        <v>44763</v>
      </c>
      <c r="F458" s="50" t="s">
        <v>1216</v>
      </c>
      <c r="G458" s="69" t="s">
        <v>1216</v>
      </c>
      <c r="H458" s="50" t="s">
        <v>1521</v>
      </c>
      <c r="I458" s="69" t="s">
        <v>1067</v>
      </c>
      <c r="J458" s="69" t="s">
        <v>1100</v>
      </c>
      <c r="K458" s="78" t="s">
        <v>1190</v>
      </c>
      <c r="L458" s="103" t="s">
        <v>1358</v>
      </c>
      <c r="M458" s="75" t="s">
        <v>1522</v>
      </c>
      <c r="N458" s="48"/>
      <c r="O458" s="50" t="s">
        <v>90</v>
      </c>
      <c r="P458" s="48" t="s">
        <v>90</v>
      </c>
      <c r="Q458" s="48" t="s">
        <v>163</v>
      </c>
      <c r="R458" s="48" t="s">
        <v>90</v>
      </c>
      <c r="S458" s="50"/>
      <c r="T458" s="97"/>
      <c r="U458" s="99"/>
      <c r="V458" s="104">
        <v>5.2</v>
      </c>
      <c r="W458" s="48" t="s">
        <v>1213</v>
      </c>
      <c r="X458" s="50"/>
    </row>
    <row r="459" spans="1:24" ht="18" x14ac:dyDescent="0.45">
      <c r="A459" s="48" t="s">
        <v>1523</v>
      </c>
      <c r="B459" s="48" t="s">
        <v>1523</v>
      </c>
      <c r="C459" s="48" t="s">
        <v>274</v>
      </c>
      <c r="D459" s="48" t="s">
        <v>1143</v>
      </c>
      <c r="E459" s="55">
        <v>44820</v>
      </c>
      <c r="F459" s="50" t="s">
        <v>1144</v>
      </c>
      <c r="G459" s="50" t="s">
        <v>1524</v>
      </c>
      <c r="H459" s="50" t="s">
        <v>1484</v>
      </c>
      <c r="I459" s="50" t="s">
        <v>1067</v>
      </c>
      <c r="J459" s="50" t="s">
        <v>1100</v>
      </c>
      <c r="K459" s="78" t="s">
        <v>1190</v>
      </c>
      <c r="L459" s="56" t="s">
        <v>1525</v>
      </c>
      <c r="M459" s="75"/>
      <c r="N459" s="48"/>
      <c r="O459" s="48" t="s">
        <v>90</v>
      </c>
      <c r="P459" s="48" t="s">
        <v>1526</v>
      </c>
      <c r="Q459" s="48" t="s">
        <v>163</v>
      </c>
      <c r="R459" s="48"/>
      <c r="S459" s="50"/>
      <c r="T459" s="48"/>
      <c r="U459" s="56"/>
      <c r="V459" s="81">
        <v>5.3</v>
      </c>
      <c r="W459" s="48" t="s">
        <v>1213</v>
      </c>
      <c r="X459" s="50" t="s">
        <v>90</v>
      </c>
    </row>
    <row r="460" spans="1:24" ht="18" x14ac:dyDescent="0.45">
      <c r="A460" s="48" t="s">
        <v>1523</v>
      </c>
      <c r="B460" s="48" t="s">
        <v>1523</v>
      </c>
      <c r="C460" s="48" t="s">
        <v>274</v>
      </c>
      <c r="D460" s="48" t="s">
        <v>1143</v>
      </c>
      <c r="E460" s="55">
        <v>44820</v>
      </c>
      <c r="F460" s="50" t="s">
        <v>1527</v>
      </c>
      <c r="G460" s="50" t="s">
        <v>1524</v>
      </c>
      <c r="H460" s="50" t="s">
        <v>1484</v>
      </c>
      <c r="I460" s="50" t="s">
        <v>1067</v>
      </c>
      <c r="J460" s="50" t="s">
        <v>1100</v>
      </c>
      <c r="K460" s="78" t="s">
        <v>1190</v>
      </c>
      <c r="L460" s="56" t="s">
        <v>1525</v>
      </c>
      <c r="M460" s="75"/>
      <c r="N460" s="48"/>
      <c r="O460" s="48" t="s">
        <v>90</v>
      </c>
      <c r="P460" s="48" t="s">
        <v>1526</v>
      </c>
      <c r="Q460" s="48" t="s">
        <v>163</v>
      </c>
      <c r="R460" s="48"/>
      <c r="S460" s="50"/>
      <c r="T460" s="48"/>
      <c r="U460" s="56"/>
      <c r="V460" s="81">
        <v>5.3</v>
      </c>
      <c r="W460" s="48" t="s">
        <v>1213</v>
      </c>
      <c r="X460" s="50" t="s">
        <v>90</v>
      </c>
    </row>
    <row r="461" spans="1:24" ht="18" x14ac:dyDescent="0.45">
      <c r="A461" s="48" t="s">
        <v>1528</v>
      </c>
      <c r="B461" s="48" t="s">
        <v>1528</v>
      </c>
      <c r="C461" s="48" t="s">
        <v>274</v>
      </c>
      <c r="D461" s="48" t="s">
        <v>1143</v>
      </c>
      <c r="E461" s="55">
        <v>44820</v>
      </c>
      <c r="F461" s="50" t="s">
        <v>1527</v>
      </c>
      <c r="G461" s="50" t="s">
        <v>1524</v>
      </c>
      <c r="H461" s="50" t="s">
        <v>1529</v>
      </c>
      <c r="I461" s="50" t="s">
        <v>1067</v>
      </c>
      <c r="J461" s="50" t="s">
        <v>1100</v>
      </c>
      <c r="K461" s="78" t="s">
        <v>1190</v>
      </c>
      <c r="L461" s="56" t="s">
        <v>1530</v>
      </c>
      <c r="M461" s="75"/>
      <c r="N461" s="48"/>
      <c r="O461" s="48" t="s">
        <v>90</v>
      </c>
      <c r="P461" s="48" t="s">
        <v>1526</v>
      </c>
      <c r="Q461" s="48" t="s">
        <v>163</v>
      </c>
      <c r="R461" s="48"/>
      <c r="S461" s="50"/>
      <c r="T461" s="48"/>
      <c r="U461" s="56"/>
      <c r="V461" s="81">
        <v>5.3</v>
      </c>
      <c r="W461" s="48" t="s">
        <v>1213</v>
      </c>
      <c r="X461" s="50" t="s">
        <v>90</v>
      </c>
    </row>
    <row r="462" spans="1:24" ht="18" x14ac:dyDescent="0.45">
      <c r="A462" s="48" t="s">
        <v>1531</v>
      </c>
      <c r="B462" s="48" t="s">
        <v>1531</v>
      </c>
      <c r="C462" s="48" t="s">
        <v>274</v>
      </c>
      <c r="D462" s="48" t="s">
        <v>1143</v>
      </c>
      <c r="E462" s="55">
        <v>44820</v>
      </c>
      <c r="F462" s="50" t="s">
        <v>1527</v>
      </c>
      <c r="G462" s="50" t="s">
        <v>1524</v>
      </c>
      <c r="H462" s="50" t="s">
        <v>1529</v>
      </c>
      <c r="I462" s="50" t="s">
        <v>1067</v>
      </c>
      <c r="J462" s="50" t="s">
        <v>1100</v>
      </c>
      <c r="K462" s="78" t="s">
        <v>1344</v>
      </c>
      <c r="L462" s="56" t="s">
        <v>1532</v>
      </c>
      <c r="M462" s="75"/>
      <c r="N462" s="48"/>
      <c r="O462" s="48" t="s">
        <v>90</v>
      </c>
      <c r="P462" s="48" t="s">
        <v>1526</v>
      </c>
      <c r="Q462" s="48" t="s">
        <v>163</v>
      </c>
      <c r="R462" s="48"/>
      <c r="S462" s="50"/>
      <c r="T462" s="48"/>
      <c r="U462" s="56"/>
      <c r="V462" s="81">
        <v>5.3</v>
      </c>
      <c r="W462" s="48" t="s">
        <v>1213</v>
      </c>
      <c r="X462" s="50" t="s">
        <v>90</v>
      </c>
    </row>
    <row r="463" spans="1:24" ht="13.2" customHeight="1" x14ac:dyDescent="0.45">
      <c r="A463" s="48" t="s">
        <v>1533</v>
      </c>
      <c r="B463" s="48" t="s">
        <v>1533</v>
      </c>
      <c r="C463" s="48" t="s">
        <v>274</v>
      </c>
      <c r="D463" s="48" t="s">
        <v>1143</v>
      </c>
      <c r="E463" s="55">
        <v>44841</v>
      </c>
      <c r="F463" s="50" t="s">
        <v>1534</v>
      </c>
      <c r="G463" s="50" t="s">
        <v>1524</v>
      </c>
      <c r="H463" s="50" t="s">
        <v>1484</v>
      </c>
      <c r="I463" s="50" t="s">
        <v>1067</v>
      </c>
      <c r="J463" s="50" t="s">
        <v>1100</v>
      </c>
      <c r="K463" s="78" t="s">
        <v>1344</v>
      </c>
      <c r="L463" s="56" t="s">
        <v>1535</v>
      </c>
      <c r="M463" s="75"/>
      <c r="N463" s="48"/>
      <c r="O463" s="48" t="s">
        <v>90</v>
      </c>
      <c r="P463" s="48" t="s">
        <v>1526</v>
      </c>
      <c r="Q463" s="48" t="s">
        <v>163</v>
      </c>
      <c r="R463" s="48"/>
      <c r="S463" s="50"/>
      <c r="T463" s="48"/>
      <c r="U463" s="56"/>
      <c r="V463" s="81">
        <v>5.3</v>
      </c>
      <c r="W463" s="48" t="s">
        <v>1213</v>
      </c>
      <c r="X463" s="50" t="s">
        <v>90</v>
      </c>
    </row>
    <row r="464" spans="1:24" ht="13.2" customHeight="1" x14ac:dyDescent="0.45">
      <c r="A464" s="97" t="s">
        <v>1536</v>
      </c>
      <c r="B464" s="48" t="s">
        <v>1537</v>
      </c>
      <c r="C464" s="48" t="s">
        <v>274</v>
      </c>
      <c r="D464" s="48" t="s">
        <v>1147</v>
      </c>
      <c r="E464" s="55">
        <v>44847</v>
      </c>
      <c r="F464" s="50" t="s">
        <v>1284</v>
      </c>
      <c r="G464" s="50" t="s">
        <v>1538</v>
      </c>
      <c r="H464" s="50" t="s">
        <v>1539</v>
      </c>
      <c r="I464" s="50" t="s">
        <v>1205</v>
      </c>
      <c r="J464" s="69" t="s">
        <v>1100</v>
      </c>
      <c r="K464" s="78" t="s">
        <v>1149</v>
      </c>
      <c r="L464" s="56" t="s">
        <v>1358</v>
      </c>
      <c r="M464" s="75" t="s">
        <v>1540</v>
      </c>
      <c r="N464" s="48"/>
      <c r="O464" s="48" t="s">
        <v>90</v>
      </c>
      <c r="P464" s="48" t="s">
        <v>90</v>
      </c>
      <c r="Q464" s="48" t="s">
        <v>163</v>
      </c>
      <c r="R464" s="48" t="s">
        <v>90</v>
      </c>
      <c r="S464" s="50" t="s">
        <v>163</v>
      </c>
      <c r="T464" s="48"/>
      <c r="U464" s="56"/>
      <c r="V464" s="81">
        <v>5.2</v>
      </c>
      <c r="W464" s="48" t="s">
        <v>1213</v>
      </c>
      <c r="X464" s="50"/>
    </row>
    <row r="465" spans="1:24" ht="13.2" customHeight="1" x14ac:dyDescent="0.45">
      <c r="A465" s="106" t="s">
        <v>1541</v>
      </c>
      <c r="B465" s="106" t="s">
        <v>1542</v>
      </c>
      <c r="C465" s="106" t="s">
        <v>274</v>
      </c>
      <c r="D465" s="106" t="s">
        <v>720</v>
      </c>
      <c r="E465" s="107">
        <v>44890</v>
      </c>
      <c r="F465" s="108" t="s">
        <v>1216</v>
      </c>
      <c r="G465" s="108" t="s">
        <v>1493</v>
      </c>
      <c r="H465" s="108" t="s">
        <v>1543</v>
      </c>
      <c r="I465" s="108" t="s">
        <v>1067</v>
      </c>
      <c r="J465" s="108" t="s">
        <v>1100</v>
      </c>
      <c r="K465" s="109" t="s">
        <v>1190</v>
      </c>
      <c r="L465" s="110" t="s">
        <v>1499</v>
      </c>
      <c r="M465" s="111" t="s">
        <v>1418</v>
      </c>
      <c r="N465" s="106"/>
      <c r="O465" s="106" t="s">
        <v>90</v>
      </c>
      <c r="P465" s="106" t="s">
        <v>90</v>
      </c>
      <c r="Q465" s="106"/>
      <c r="R465" s="106" t="s">
        <v>90</v>
      </c>
      <c r="S465" s="108"/>
      <c r="T465" s="106" t="s">
        <v>702</v>
      </c>
      <c r="U465" s="110" t="s">
        <v>1272</v>
      </c>
      <c r="V465" s="112">
        <v>5.0999999999999996</v>
      </c>
      <c r="W465" s="106" t="s">
        <v>852</v>
      </c>
      <c r="X465" s="108"/>
    </row>
    <row r="466" spans="1:24" ht="13.2" customHeight="1" x14ac:dyDescent="0.45">
      <c r="A466" s="48" t="s">
        <v>1544</v>
      </c>
      <c r="B466" s="48" t="s">
        <v>1545</v>
      </c>
      <c r="C466" s="48" t="s">
        <v>855</v>
      </c>
      <c r="D466" s="48" t="s">
        <v>941</v>
      </c>
      <c r="E466" s="55">
        <v>45036</v>
      </c>
      <c r="F466" s="50" t="s">
        <v>1284</v>
      </c>
      <c r="G466" s="50" t="s">
        <v>1538</v>
      </c>
      <c r="H466" s="50" t="s">
        <v>1546</v>
      </c>
      <c r="I466" s="50" t="s">
        <v>1205</v>
      </c>
      <c r="J466" s="50" t="s">
        <v>1547</v>
      </c>
      <c r="K466" s="78" t="s">
        <v>1190</v>
      </c>
      <c r="L466" s="56" t="s">
        <v>1196</v>
      </c>
      <c r="M466" s="75" t="s">
        <v>1221</v>
      </c>
      <c r="N466" s="48"/>
      <c r="O466" s="48" t="s">
        <v>1548</v>
      </c>
      <c r="P466" s="48" t="s">
        <v>90</v>
      </c>
      <c r="Q466" s="48"/>
      <c r="R466" s="48" t="s">
        <v>90</v>
      </c>
      <c r="S466" s="50"/>
      <c r="T466" s="48"/>
      <c r="U466" s="56"/>
      <c r="V466" s="81">
        <v>5.3</v>
      </c>
      <c r="W466" s="48" t="s">
        <v>1213</v>
      </c>
      <c r="X466" s="50" t="s">
        <v>90</v>
      </c>
    </row>
    <row r="467" spans="1:24" ht="13.2" customHeight="1" x14ac:dyDescent="0.45">
      <c r="A467" s="48" t="s">
        <v>1549</v>
      </c>
      <c r="B467" s="48" t="s">
        <v>1550</v>
      </c>
      <c r="C467" s="48" t="s">
        <v>855</v>
      </c>
      <c r="D467" s="48" t="s">
        <v>1147</v>
      </c>
      <c r="E467" s="55">
        <v>45057</v>
      </c>
      <c r="F467" s="50" t="s">
        <v>1284</v>
      </c>
      <c r="G467" s="50" t="s">
        <v>1538</v>
      </c>
      <c r="H467" s="50" t="s">
        <v>1551</v>
      </c>
      <c r="I467" s="50" t="s">
        <v>1205</v>
      </c>
      <c r="J467" s="50" t="s">
        <v>1100</v>
      </c>
      <c r="K467" s="78" t="s">
        <v>1190</v>
      </c>
      <c r="L467" s="56" t="s">
        <v>1358</v>
      </c>
      <c r="M467" s="75" t="s">
        <v>1552</v>
      </c>
      <c r="N467" s="48"/>
      <c r="O467" s="48" t="s">
        <v>90</v>
      </c>
      <c r="P467" s="48" t="s">
        <v>90</v>
      </c>
      <c r="Q467" s="48"/>
      <c r="R467" s="48" t="s">
        <v>90</v>
      </c>
      <c r="S467" s="50"/>
      <c r="T467" s="48"/>
      <c r="U467" s="56"/>
      <c r="V467" s="81">
        <v>5.3</v>
      </c>
      <c r="W467" s="48" t="s">
        <v>1213</v>
      </c>
      <c r="X467" s="50"/>
    </row>
    <row r="468" spans="1:24" ht="13.2" customHeight="1" x14ac:dyDescent="0.45">
      <c r="A468" s="48" t="s">
        <v>1553</v>
      </c>
      <c r="B468" s="48" t="s">
        <v>1553</v>
      </c>
      <c r="C468" s="48" t="s">
        <v>274</v>
      </c>
      <c r="D468" s="48" t="s">
        <v>1143</v>
      </c>
      <c r="E468" s="55">
        <v>45191</v>
      </c>
      <c r="F468" s="69" t="s">
        <v>1134</v>
      </c>
      <c r="G468" s="69" t="s">
        <v>1554</v>
      </c>
      <c r="H468" s="50" t="s">
        <v>1529</v>
      </c>
      <c r="I468" s="75" t="s">
        <v>1555</v>
      </c>
      <c r="J468" s="50" t="s">
        <v>1100</v>
      </c>
      <c r="K468" s="78" t="s">
        <v>1190</v>
      </c>
      <c r="L468" s="56" t="s">
        <v>1530</v>
      </c>
      <c r="M468" s="75" t="s">
        <v>1555</v>
      </c>
      <c r="N468" s="48"/>
      <c r="O468" s="48" t="s">
        <v>1556</v>
      </c>
      <c r="P468" s="97" t="s">
        <v>1474</v>
      </c>
      <c r="Q468" s="48" t="s">
        <v>163</v>
      </c>
      <c r="R468" s="97" t="s">
        <v>75</v>
      </c>
      <c r="S468" s="69" t="s">
        <v>71</v>
      </c>
      <c r="T468" s="48"/>
      <c r="U468" s="56"/>
      <c r="V468" s="81">
        <v>5.3</v>
      </c>
      <c r="W468" s="48" t="s">
        <v>1213</v>
      </c>
      <c r="X468" s="50" t="s">
        <v>90</v>
      </c>
    </row>
    <row r="469" spans="1:24" ht="18" x14ac:dyDescent="0.45">
      <c r="A469" s="48" t="s">
        <v>1553</v>
      </c>
      <c r="B469" s="48" t="s">
        <v>1553</v>
      </c>
      <c r="C469" s="48" t="s">
        <v>274</v>
      </c>
      <c r="D469" s="48" t="s">
        <v>1143</v>
      </c>
      <c r="E469" s="55">
        <v>45191</v>
      </c>
      <c r="F469" s="69" t="s">
        <v>1134</v>
      </c>
      <c r="G469" s="69" t="s">
        <v>1554</v>
      </c>
      <c r="H469" s="50" t="s">
        <v>1529</v>
      </c>
      <c r="I469" s="75" t="s">
        <v>1555</v>
      </c>
      <c r="J469" s="50" t="s">
        <v>1100</v>
      </c>
      <c r="K469" s="78" t="s">
        <v>1190</v>
      </c>
      <c r="L469" s="56" t="s">
        <v>1530</v>
      </c>
      <c r="M469" s="75" t="s">
        <v>1555</v>
      </c>
      <c r="N469" s="48"/>
      <c r="O469" s="48" t="s">
        <v>90</v>
      </c>
      <c r="P469" s="97" t="s">
        <v>1474</v>
      </c>
      <c r="Q469" s="48" t="s">
        <v>163</v>
      </c>
      <c r="R469" s="48" t="s">
        <v>90</v>
      </c>
      <c r="S469" s="69" t="s">
        <v>71</v>
      </c>
      <c r="T469" s="48"/>
      <c r="U469" s="56"/>
      <c r="V469" s="81">
        <v>5.3</v>
      </c>
      <c r="W469" s="48" t="s">
        <v>1213</v>
      </c>
      <c r="X469" s="50" t="s">
        <v>90</v>
      </c>
    </row>
    <row r="470" spans="1:24" ht="18" x14ac:dyDescent="0.45">
      <c r="A470" s="48" t="s">
        <v>1557</v>
      </c>
      <c r="B470" s="48" t="s">
        <v>1557</v>
      </c>
      <c r="C470" s="48" t="s">
        <v>274</v>
      </c>
      <c r="D470" s="48" t="s">
        <v>1143</v>
      </c>
      <c r="E470" s="55">
        <v>45191</v>
      </c>
      <c r="F470" s="69" t="s">
        <v>1134</v>
      </c>
      <c r="G470" s="69" t="s">
        <v>1554</v>
      </c>
      <c r="H470" s="50" t="s">
        <v>1529</v>
      </c>
      <c r="I470" s="75" t="s">
        <v>1555</v>
      </c>
      <c r="J470" s="50" t="s">
        <v>1100</v>
      </c>
      <c r="K470" s="78" t="s">
        <v>1344</v>
      </c>
      <c r="L470" s="56" t="s">
        <v>1532</v>
      </c>
      <c r="M470" s="75" t="s">
        <v>1555</v>
      </c>
      <c r="N470" s="48"/>
      <c r="O470" s="48" t="s">
        <v>90</v>
      </c>
      <c r="P470" s="97" t="s">
        <v>1474</v>
      </c>
      <c r="Q470" s="48" t="s">
        <v>163</v>
      </c>
      <c r="R470" s="97" t="s">
        <v>75</v>
      </c>
      <c r="S470" s="69" t="s">
        <v>71</v>
      </c>
      <c r="T470" s="48"/>
      <c r="U470" s="56"/>
      <c r="V470" s="81">
        <v>5.3</v>
      </c>
      <c r="W470" s="48" t="s">
        <v>1213</v>
      </c>
      <c r="X470" s="50" t="s">
        <v>90</v>
      </c>
    </row>
    <row r="471" spans="1:24" ht="18" x14ac:dyDescent="0.45">
      <c r="A471" s="48" t="s">
        <v>1557</v>
      </c>
      <c r="B471" s="48" t="s">
        <v>1557</v>
      </c>
      <c r="C471" s="48" t="s">
        <v>274</v>
      </c>
      <c r="D471" s="48" t="s">
        <v>1143</v>
      </c>
      <c r="E471" s="55">
        <v>45191</v>
      </c>
      <c r="F471" s="69" t="s">
        <v>1134</v>
      </c>
      <c r="G471" s="69" t="s">
        <v>1554</v>
      </c>
      <c r="H471" s="50" t="s">
        <v>1529</v>
      </c>
      <c r="I471" s="75" t="s">
        <v>1555</v>
      </c>
      <c r="J471" s="50" t="s">
        <v>1100</v>
      </c>
      <c r="K471" s="78" t="s">
        <v>1344</v>
      </c>
      <c r="L471" s="56" t="s">
        <v>1532</v>
      </c>
      <c r="M471" s="75" t="s">
        <v>1555</v>
      </c>
      <c r="N471" s="48"/>
      <c r="O471" s="48" t="s">
        <v>90</v>
      </c>
      <c r="P471" s="97" t="s">
        <v>1474</v>
      </c>
      <c r="Q471" s="48" t="s">
        <v>163</v>
      </c>
      <c r="R471" s="48" t="s">
        <v>90</v>
      </c>
      <c r="S471" s="69" t="s">
        <v>71</v>
      </c>
      <c r="T471" s="48"/>
      <c r="U471" s="56"/>
      <c r="V471" s="81">
        <v>5.3</v>
      </c>
      <c r="W471" s="48" t="s">
        <v>1213</v>
      </c>
      <c r="X471" s="50" t="s">
        <v>90</v>
      </c>
    </row>
    <row r="472" spans="1:24" ht="18" x14ac:dyDescent="0.45">
      <c r="A472" s="48" t="s">
        <v>1558</v>
      </c>
      <c r="B472" s="48" t="s">
        <v>1558</v>
      </c>
      <c r="C472" s="48" t="s">
        <v>274</v>
      </c>
      <c r="D472" s="48" t="s">
        <v>1143</v>
      </c>
      <c r="E472" s="55">
        <v>45191</v>
      </c>
      <c r="F472" s="69" t="s">
        <v>1559</v>
      </c>
      <c r="G472" s="69" t="s">
        <v>1554</v>
      </c>
      <c r="H472" s="50" t="s">
        <v>1560</v>
      </c>
      <c r="I472" s="75" t="s">
        <v>1555</v>
      </c>
      <c r="J472" s="50" t="s">
        <v>1100</v>
      </c>
      <c r="K472" s="78" t="s">
        <v>1190</v>
      </c>
      <c r="L472" s="56" t="s">
        <v>1530</v>
      </c>
      <c r="M472" s="75" t="s">
        <v>1555</v>
      </c>
      <c r="N472" s="48"/>
      <c r="O472" s="48" t="s">
        <v>90</v>
      </c>
      <c r="P472" s="97" t="s">
        <v>1474</v>
      </c>
      <c r="Q472" s="48" t="s">
        <v>163</v>
      </c>
      <c r="R472" s="97" t="s">
        <v>75</v>
      </c>
      <c r="S472" s="69" t="s">
        <v>71</v>
      </c>
      <c r="T472" s="48"/>
      <c r="U472" s="56"/>
      <c r="V472" s="81">
        <v>5.3</v>
      </c>
      <c r="W472" s="48" t="s">
        <v>1213</v>
      </c>
      <c r="X472" s="50" t="s">
        <v>90</v>
      </c>
    </row>
    <row r="473" spans="1:24" ht="15" customHeight="1" x14ac:dyDescent="0.45">
      <c r="A473" s="113"/>
      <c r="B473" s="113"/>
      <c r="C473" s="113"/>
      <c r="D473" s="113"/>
      <c r="E473" s="114"/>
      <c r="F473" s="49"/>
      <c r="G473" s="115"/>
      <c r="H473" s="115"/>
      <c r="I473" s="115"/>
      <c r="J473" s="115"/>
      <c r="K473" s="115"/>
      <c r="L473" s="116"/>
      <c r="M473" s="117"/>
      <c r="N473" s="113"/>
      <c r="O473" s="113"/>
      <c r="P473" s="113"/>
      <c r="Q473" s="113"/>
      <c r="R473" s="113"/>
      <c r="S473" s="113"/>
      <c r="T473" s="113"/>
      <c r="U473" s="116"/>
      <c r="V473" s="118"/>
      <c r="W473" s="54"/>
      <c r="X473" s="115"/>
    </row>
    <row r="474" spans="1:24" ht="15" customHeight="1" x14ac:dyDescent="0.45">
      <c r="A474" s="113"/>
      <c r="B474" s="113"/>
      <c r="C474" s="113"/>
      <c r="D474" s="113"/>
      <c r="E474" s="114"/>
      <c r="F474" s="115"/>
      <c r="G474" s="115"/>
      <c r="H474" s="115"/>
      <c r="I474" s="115"/>
      <c r="J474" s="115"/>
      <c r="K474" s="115"/>
      <c r="L474" s="116"/>
      <c r="M474" s="117"/>
      <c r="N474" s="113"/>
      <c r="O474" s="113"/>
      <c r="P474" s="113"/>
      <c r="Q474" s="113"/>
      <c r="R474" s="113"/>
      <c r="S474" s="113"/>
      <c r="T474" s="119"/>
      <c r="U474" s="120"/>
      <c r="V474" s="121"/>
      <c r="W474" s="119"/>
      <c r="X474" s="115"/>
    </row>
    <row r="475" spans="1:24" ht="15" customHeight="1" x14ac:dyDescent="0.45">
      <c r="A475" s="54"/>
      <c r="B475" s="54"/>
      <c r="C475" s="54"/>
      <c r="D475" s="49"/>
      <c r="E475" s="122"/>
      <c r="F475" s="115"/>
      <c r="G475" s="115"/>
      <c r="H475" s="123"/>
      <c r="I475" s="124"/>
      <c r="J475" s="49"/>
      <c r="K475" s="49"/>
      <c r="L475" s="125"/>
      <c r="M475" s="126"/>
      <c r="N475" s="49"/>
      <c r="O475" s="54"/>
      <c r="P475" s="113"/>
      <c r="Q475" s="113"/>
      <c r="R475" s="54"/>
      <c r="S475" s="115"/>
      <c r="T475" s="54"/>
      <c r="U475" s="125"/>
      <c r="V475" s="127"/>
      <c r="W475" s="128"/>
      <c r="X475" s="115"/>
    </row>
    <row r="476" spans="1:24" ht="15" customHeight="1" x14ac:dyDescent="0.45">
      <c r="A476" s="113"/>
      <c r="B476" s="113"/>
      <c r="C476" s="113"/>
      <c r="D476" s="113"/>
      <c r="E476" s="114"/>
      <c r="F476" s="115"/>
      <c r="G476" s="115"/>
      <c r="H476" s="115"/>
      <c r="I476" s="115"/>
      <c r="J476" s="115"/>
      <c r="K476" s="115"/>
      <c r="L476" s="120"/>
      <c r="M476" s="113"/>
      <c r="N476" s="113"/>
      <c r="O476" s="113"/>
      <c r="P476" s="113"/>
      <c r="Q476" s="113"/>
      <c r="R476" s="113"/>
      <c r="S476" s="113"/>
      <c r="T476" s="113"/>
      <c r="U476" s="116"/>
      <c r="V476" s="118"/>
      <c r="W476" s="113"/>
      <c r="X476" s="115"/>
    </row>
    <row r="477" spans="1:24" ht="15" customHeight="1" x14ac:dyDescent="0.45">
      <c r="A477" s="113"/>
      <c r="B477" s="113"/>
      <c r="C477" s="54"/>
      <c r="D477" s="113"/>
      <c r="E477" s="114"/>
      <c r="F477" s="115"/>
      <c r="G477" s="115"/>
      <c r="H477" s="115"/>
      <c r="I477" s="115"/>
      <c r="J477" s="115"/>
      <c r="K477" s="115"/>
      <c r="L477" s="116"/>
      <c r="M477" s="117"/>
      <c r="N477" s="113"/>
      <c r="O477" s="113"/>
      <c r="P477" s="113"/>
      <c r="Q477" s="113"/>
      <c r="R477" s="113"/>
      <c r="S477" s="113"/>
      <c r="T477" s="113"/>
      <c r="U477" s="116"/>
      <c r="V477" s="118"/>
      <c r="W477" s="54"/>
      <c r="X477" s="54"/>
    </row>
    <row r="478" spans="1:24" ht="15" customHeight="1" x14ac:dyDescent="0.45">
      <c r="A478" s="113"/>
      <c r="B478" s="113"/>
      <c r="C478" s="54"/>
      <c r="D478" s="113"/>
      <c r="E478" s="114"/>
      <c r="F478" s="49"/>
      <c r="G478" s="115"/>
      <c r="H478" s="115"/>
      <c r="I478" s="115"/>
      <c r="J478" s="115"/>
      <c r="K478" s="115"/>
      <c r="L478" s="116"/>
      <c r="M478" s="117"/>
      <c r="N478" s="113"/>
      <c r="O478" s="113"/>
      <c r="P478" s="113"/>
      <c r="Q478" s="113"/>
      <c r="R478" s="113"/>
      <c r="S478" s="113"/>
      <c r="T478" s="113"/>
      <c r="U478" s="116"/>
      <c r="V478" s="127"/>
      <c r="W478" s="54"/>
      <c r="X478" s="54"/>
    </row>
    <row r="479" spans="1:24" ht="15" customHeight="1" x14ac:dyDescent="0.45">
      <c r="A479" s="113"/>
      <c r="B479" s="113"/>
      <c r="C479" s="54"/>
      <c r="D479" s="113"/>
      <c r="E479" s="114"/>
      <c r="F479" s="49"/>
      <c r="G479" s="115"/>
      <c r="H479" s="115"/>
      <c r="I479" s="115"/>
      <c r="J479" s="115"/>
      <c r="K479" s="115"/>
      <c r="L479" s="116"/>
      <c r="M479" s="117"/>
      <c r="N479" s="113"/>
      <c r="O479" s="113"/>
      <c r="P479" s="113"/>
      <c r="Q479" s="113"/>
      <c r="R479" s="113"/>
      <c r="S479" s="113"/>
      <c r="T479" s="113"/>
      <c r="U479" s="116"/>
      <c r="V479" s="127"/>
      <c r="W479" s="54"/>
      <c r="X479" s="54"/>
    </row>
    <row r="480" spans="1:24" ht="15" customHeight="1" x14ac:dyDescent="0.45">
      <c r="A480" s="113"/>
      <c r="B480" s="113"/>
      <c r="C480" s="54"/>
      <c r="D480" s="113"/>
      <c r="E480" s="114"/>
      <c r="F480" s="49"/>
      <c r="G480" s="115"/>
      <c r="H480" s="115"/>
      <c r="I480" s="115"/>
      <c r="J480" s="115"/>
      <c r="K480" s="115"/>
      <c r="L480" s="116"/>
      <c r="M480" s="117"/>
      <c r="N480" s="113"/>
      <c r="O480" s="113"/>
      <c r="P480" s="113"/>
      <c r="Q480" s="113"/>
      <c r="R480" s="113"/>
      <c r="S480" s="113"/>
      <c r="T480" s="113"/>
      <c r="U480" s="116"/>
      <c r="V480" s="127"/>
      <c r="W480" s="54"/>
      <c r="X480" s="54"/>
    </row>
    <row r="481" spans="1:24" ht="15" customHeight="1" x14ac:dyDescent="0.45">
      <c r="A481" s="113"/>
      <c r="B481" s="113"/>
      <c r="C481" s="113"/>
      <c r="D481" s="113"/>
      <c r="E481" s="114"/>
      <c r="F481" s="115"/>
      <c r="G481" s="115"/>
      <c r="H481" s="115"/>
      <c r="I481" s="124"/>
      <c r="J481" s="49"/>
      <c r="K481" s="129"/>
      <c r="L481" s="116"/>
      <c r="M481" s="130"/>
      <c r="N481" s="115"/>
      <c r="O481" s="113"/>
      <c r="P481" s="113"/>
      <c r="Q481" s="54"/>
      <c r="R481" s="115"/>
      <c r="S481" s="49"/>
      <c r="T481" s="113"/>
      <c r="U481" s="116"/>
      <c r="V481" s="127"/>
      <c r="W481" s="113"/>
      <c r="X481" s="115"/>
    </row>
    <row r="482" spans="1:24" ht="15" customHeight="1" x14ac:dyDescent="0.45">
      <c r="A482" s="113"/>
      <c r="B482" s="113"/>
      <c r="C482" s="113"/>
      <c r="D482" s="113"/>
      <c r="E482" s="114"/>
      <c r="F482" s="49"/>
      <c r="G482" s="115"/>
      <c r="H482" s="115"/>
      <c r="I482" s="124"/>
      <c r="J482" s="49"/>
      <c r="K482" s="129"/>
      <c r="L482" s="116"/>
      <c r="M482" s="130"/>
      <c r="N482" s="115"/>
      <c r="O482" s="113"/>
      <c r="P482" s="113"/>
      <c r="Q482" s="54"/>
      <c r="R482" s="115"/>
      <c r="S482" s="49"/>
      <c r="T482" s="113"/>
      <c r="U482" s="116"/>
      <c r="V482" s="127"/>
      <c r="W482" s="113"/>
      <c r="X482" s="115"/>
    </row>
    <row r="483" spans="1:24" ht="15" customHeight="1" x14ac:dyDescent="0.45">
      <c r="A483" s="113"/>
      <c r="B483" s="113"/>
      <c r="C483" s="113"/>
      <c r="D483" s="113"/>
      <c r="E483" s="114"/>
      <c r="F483" s="49"/>
      <c r="G483" s="115"/>
      <c r="H483" s="115"/>
      <c r="I483" s="124"/>
      <c r="J483" s="49"/>
      <c r="K483" s="129"/>
      <c r="L483" s="116"/>
      <c r="M483" s="130"/>
      <c r="N483" s="115"/>
      <c r="O483" s="113"/>
      <c r="P483" s="113"/>
      <c r="Q483" s="115"/>
      <c r="R483" s="115"/>
      <c r="S483" s="115"/>
      <c r="T483" s="113"/>
      <c r="U483" s="116"/>
      <c r="V483" s="118"/>
      <c r="W483" s="113"/>
      <c r="X483" s="115"/>
    </row>
    <row r="484" spans="1:24" ht="15" customHeight="1" x14ac:dyDescent="0.45">
      <c r="A484" s="113"/>
      <c r="B484" s="113"/>
      <c r="C484" s="113"/>
      <c r="D484" s="113"/>
      <c r="E484" s="114"/>
      <c r="F484" s="115"/>
      <c r="G484" s="115"/>
      <c r="H484" s="115"/>
      <c r="I484" s="124"/>
      <c r="J484" s="49"/>
      <c r="K484" s="129"/>
      <c r="L484" s="116"/>
      <c r="M484" s="130"/>
      <c r="N484" s="115"/>
      <c r="O484" s="113"/>
      <c r="P484" s="113"/>
      <c r="Q484" s="115"/>
      <c r="R484" s="115"/>
      <c r="S484" s="115"/>
      <c r="T484" s="113"/>
      <c r="U484" s="116"/>
      <c r="V484" s="118"/>
      <c r="W484" s="113"/>
      <c r="X484" s="115"/>
    </row>
    <row r="485" spans="1:24" ht="15" customHeight="1" x14ac:dyDescent="0.45">
      <c r="A485" s="113"/>
      <c r="B485" s="113"/>
      <c r="C485" s="113"/>
      <c r="D485" s="113"/>
      <c r="E485" s="114"/>
      <c r="F485" s="115"/>
      <c r="G485" s="115"/>
      <c r="H485" s="115"/>
      <c r="I485" s="115"/>
      <c r="J485" s="115"/>
      <c r="K485" s="115"/>
      <c r="L485" s="120"/>
      <c r="M485" s="117"/>
      <c r="N485" s="113"/>
      <c r="O485" s="113"/>
      <c r="P485" s="113"/>
      <c r="Q485" s="113"/>
      <c r="R485" s="115"/>
      <c r="S485" s="113"/>
      <c r="T485" s="113"/>
      <c r="U485" s="116"/>
      <c r="V485" s="118"/>
      <c r="W485" s="113"/>
      <c r="X485" s="115"/>
    </row>
    <row r="486" spans="1:24" ht="15" customHeight="1" x14ac:dyDescent="0.45">
      <c r="A486" s="113"/>
      <c r="B486" s="113"/>
      <c r="C486" s="113"/>
      <c r="D486" s="113"/>
      <c r="E486" s="114"/>
      <c r="F486" s="115"/>
      <c r="G486" s="115"/>
      <c r="H486" s="115"/>
      <c r="I486" s="124"/>
      <c r="J486" s="49"/>
      <c r="K486" s="129"/>
      <c r="L486" s="116"/>
      <c r="M486" s="130"/>
      <c r="N486" s="115"/>
      <c r="O486" s="113"/>
      <c r="P486" s="113"/>
      <c r="Q486" s="115"/>
      <c r="R486" s="113"/>
      <c r="S486" s="115"/>
      <c r="T486" s="113"/>
      <c r="U486" s="116"/>
      <c r="V486" s="118"/>
      <c r="W486" s="113"/>
      <c r="X486" s="115"/>
    </row>
    <row r="487" spans="1:24" ht="15" customHeight="1" x14ac:dyDescent="0.45">
      <c r="A487" s="113"/>
      <c r="B487" s="113"/>
      <c r="C487" s="54"/>
      <c r="D487" s="113"/>
      <c r="E487" s="114"/>
      <c r="F487" s="115"/>
      <c r="G487" s="115"/>
      <c r="H487" s="115"/>
      <c r="I487" s="115"/>
      <c r="J487" s="115"/>
      <c r="K487" s="115"/>
      <c r="L487" s="116"/>
      <c r="M487" s="117"/>
      <c r="N487" s="113"/>
      <c r="O487" s="113"/>
      <c r="P487" s="113"/>
      <c r="Q487" s="113"/>
      <c r="R487" s="113"/>
      <c r="S487" s="115"/>
      <c r="T487" s="113"/>
      <c r="U487" s="116"/>
      <c r="V487" s="118"/>
      <c r="W487" s="113"/>
      <c r="X487" s="115"/>
    </row>
    <row r="488" spans="1:24" ht="15" customHeight="1" x14ac:dyDescent="0.45">
      <c r="A488" s="113"/>
      <c r="B488" s="113"/>
      <c r="C488" s="113"/>
      <c r="D488" s="113"/>
      <c r="E488" s="114"/>
      <c r="F488" s="115"/>
      <c r="G488" s="115"/>
      <c r="H488" s="115"/>
      <c r="I488" s="115"/>
      <c r="J488" s="115"/>
      <c r="K488" s="131"/>
      <c r="L488" s="116"/>
      <c r="M488" s="117"/>
      <c r="N488" s="113"/>
      <c r="O488" s="115"/>
      <c r="P488" s="113"/>
      <c r="Q488" s="113"/>
      <c r="R488" s="115"/>
      <c r="S488" s="115"/>
      <c r="T488" s="113"/>
      <c r="U488" s="116"/>
      <c r="V488" s="118"/>
      <c r="W488" s="113"/>
      <c r="X488" s="115"/>
    </row>
    <row r="489" spans="1:24" ht="15" customHeight="1" x14ac:dyDescent="0.45">
      <c r="A489" s="113"/>
      <c r="B489" s="113"/>
      <c r="C489" s="113"/>
      <c r="D489" s="113"/>
      <c r="E489" s="114"/>
      <c r="F489" s="115"/>
      <c r="G489" s="115"/>
      <c r="H489" s="115"/>
      <c r="I489" s="124"/>
      <c r="J489" s="49"/>
      <c r="K489" s="129"/>
      <c r="L489" s="116"/>
      <c r="M489" s="130"/>
      <c r="N489" s="115"/>
      <c r="O489" s="113"/>
      <c r="P489" s="113"/>
      <c r="Q489" s="115"/>
      <c r="R489" s="113"/>
      <c r="S489" s="115"/>
      <c r="T489" s="113"/>
      <c r="U489" s="116"/>
      <c r="V489" s="118"/>
      <c r="W489" s="113"/>
      <c r="X489" s="115"/>
    </row>
    <row r="490" spans="1:24" ht="15" customHeight="1" x14ac:dyDescent="0.45">
      <c r="A490" s="113"/>
      <c r="B490" s="113"/>
      <c r="C490" s="113"/>
      <c r="D490" s="113"/>
      <c r="E490" s="114"/>
      <c r="F490" s="115"/>
      <c r="G490" s="115"/>
      <c r="H490" s="115"/>
      <c r="I490" s="115"/>
      <c r="J490" s="115"/>
      <c r="K490" s="115"/>
      <c r="L490" s="116"/>
      <c r="M490" s="117"/>
      <c r="N490" s="113"/>
      <c r="O490" s="113"/>
      <c r="P490" s="113"/>
      <c r="Q490" s="113"/>
      <c r="R490" s="113"/>
      <c r="S490" s="113"/>
      <c r="T490" s="113"/>
      <c r="U490" s="116"/>
      <c r="V490" s="118"/>
      <c r="W490" s="113"/>
      <c r="X490" s="115"/>
    </row>
    <row r="491" spans="1:24" ht="15" customHeight="1" x14ac:dyDescent="0.45">
      <c r="A491" s="113"/>
      <c r="B491" s="113"/>
      <c r="C491" s="113"/>
      <c r="D491" s="113"/>
      <c r="E491" s="114"/>
      <c r="F491" s="115"/>
      <c r="G491" s="115"/>
      <c r="H491" s="115"/>
      <c r="I491" s="115"/>
      <c r="J491" s="115"/>
      <c r="K491" s="115"/>
      <c r="L491" s="116"/>
      <c r="M491" s="117"/>
      <c r="N491" s="113"/>
      <c r="O491" s="113"/>
      <c r="P491" s="113"/>
      <c r="Q491" s="115"/>
      <c r="R491" s="113"/>
      <c r="S491" s="113"/>
      <c r="T491" s="113"/>
      <c r="U491" s="116"/>
      <c r="V491" s="118"/>
      <c r="W491" s="113"/>
      <c r="X491" s="115"/>
    </row>
    <row r="492" spans="1:24" ht="15" customHeight="1" x14ac:dyDescent="0.45">
      <c r="A492" s="113"/>
      <c r="B492" s="113"/>
      <c r="C492" s="113"/>
      <c r="D492" s="113"/>
      <c r="E492" s="114"/>
      <c r="F492" s="115"/>
      <c r="G492" s="115"/>
      <c r="H492" s="115"/>
      <c r="I492" s="115"/>
      <c r="J492" s="115"/>
      <c r="K492" s="115"/>
      <c r="L492" s="116"/>
      <c r="M492" s="117"/>
      <c r="N492" s="113"/>
      <c r="O492" s="113"/>
      <c r="P492" s="113"/>
      <c r="Q492" s="113"/>
      <c r="R492" s="113"/>
      <c r="S492" s="113"/>
      <c r="T492" s="113"/>
      <c r="U492" s="116"/>
      <c r="V492" s="118"/>
      <c r="W492" s="113"/>
      <c r="X492" s="115"/>
    </row>
    <row r="493" spans="1:24" ht="15" customHeight="1" x14ac:dyDescent="0.45">
      <c r="A493" s="113"/>
      <c r="B493" s="113"/>
      <c r="C493" s="113"/>
      <c r="D493" s="113"/>
      <c r="E493" s="114"/>
      <c r="F493" s="115"/>
      <c r="G493" s="115"/>
      <c r="H493" s="115"/>
      <c r="I493" s="124"/>
      <c r="J493" s="49"/>
      <c r="K493" s="129"/>
      <c r="L493" s="116"/>
      <c r="M493" s="130"/>
      <c r="N493" s="115"/>
      <c r="O493" s="113"/>
      <c r="P493" s="113"/>
      <c r="Q493" s="115"/>
      <c r="R493" s="115"/>
      <c r="S493" s="115"/>
      <c r="T493" s="113"/>
      <c r="U493" s="116"/>
      <c r="V493" s="118"/>
      <c r="W493" s="113"/>
      <c r="X493" s="115"/>
    </row>
    <row r="494" spans="1:24" ht="15" customHeight="1" x14ac:dyDescent="0.45">
      <c r="A494" s="113"/>
      <c r="B494" s="113"/>
      <c r="C494" s="113"/>
      <c r="D494" s="113"/>
      <c r="E494" s="114"/>
      <c r="F494" s="115"/>
      <c r="G494" s="115"/>
      <c r="H494" s="115"/>
      <c r="I494" s="124"/>
      <c r="J494" s="49"/>
      <c r="K494" s="129"/>
      <c r="L494" s="116"/>
      <c r="M494" s="130"/>
      <c r="N494" s="115"/>
      <c r="O494" s="113"/>
      <c r="P494" s="113"/>
      <c r="Q494" s="115"/>
      <c r="R494" s="115"/>
      <c r="S494" s="115"/>
      <c r="T494" s="113"/>
      <c r="U494" s="116"/>
      <c r="V494" s="118"/>
      <c r="W494" s="113"/>
      <c r="X494" s="115"/>
    </row>
    <row r="495" spans="1:24" ht="15" customHeight="1" x14ac:dyDescent="0.45">
      <c r="A495" s="113"/>
      <c r="B495" s="113"/>
      <c r="C495" s="113"/>
      <c r="D495" s="113"/>
      <c r="E495" s="114"/>
      <c r="F495" s="115"/>
      <c r="G495" s="115"/>
      <c r="H495" s="115"/>
      <c r="I495" s="124"/>
      <c r="J495" s="49"/>
      <c r="K495" s="129"/>
      <c r="L495" s="116"/>
      <c r="M495" s="130"/>
      <c r="N495" s="115"/>
      <c r="O495" s="113"/>
      <c r="P495" s="113"/>
      <c r="Q495" s="115"/>
      <c r="R495" s="115"/>
      <c r="S495" s="115"/>
      <c r="T495" s="113"/>
      <c r="U495" s="116"/>
      <c r="V495" s="118"/>
      <c r="W495" s="113"/>
      <c r="X495" s="115"/>
    </row>
    <row r="496" spans="1:24" ht="15" customHeight="1" x14ac:dyDescent="0.45">
      <c r="A496" s="113"/>
      <c r="B496" s="113"/>
      <c r="C496" s="113"/>
      <c r="D496" s="113"/>
      <c r="E496" s="114"/>
      <c r="F496" s="49"/>
      <c r="G496" s="115"/>
      <c r="H496" s="115"/>
      <c r="I496" s="124"/>
      <c r="J496" s="49"/>
      <c r="K496" s="129"/>
      <c r="L496" s="116"/>
      <c r="M496" s="130"/>
      <c r="N496" s="115"/>
      <c r="O496" s="113"/>
      <c r="P496" s="113"/>
      <c r="Q496" s="115"/>
      <c r="R496" s="115"/>
      <c r="S496" s="115"/>
      <c r="T496" s="113"/>
      <c r="U496" s="116"/>
      <c r="V496" s="118"/>
      <c r="W496" s="113"/>
      <c r="X496" s="115"/>
    </row>
    <row r="497" spans="1:24" ht="15" customHeight="1" x14ac:dyDescent="0.45">
      <c r="A497" s="113"/>
      <c r="B497" s="113"/>
      <c r="C497" s="113"/>
      <c r="D497" s="113"/>
      <c r="E497" s="114"/>
      <c r="F497" s="115"/>
      <c r="G497" s="115"/>
      <c r="H497" s="115"/>
      <c r="I497" s="115"/>
      <c r="J497" s="115"/>
      <c r="K497" s="129"/>
      <c r="L497" s="116"/>
      <c r="M497" s="130"/>
      <c r="N497" s="115"/>
      <c r="O497" s="115"/>
      <c r="P497" s="115"/>
      <c r="Q497" s="115"/>
      <c r="R497" s="115"/>
      <c r="S497" s="115"/>
      <c r="T497" s="113"/>
      <c r="U497" s="116"/>
      <c r="V497" s="118"/>
      <c r="W497" s="113"/>
      <c r="X497" s="115"/>
    </row>
    <row r="498" spans="1:24" ht="15" customHeight="1" x14ac:dyDescent="0.45">
      <c r="A498" s="113"/>
      <c r="B498" s="113"/>
      <c r="C498" s="113"/>
      <c r="D498" s="113"/>
      <c r="E498" s="114"/>
      <c r="F498" s="115"/>
      <c r="G498" s="115"/>
      <c r="H498" s="115"/>
      <c r="I498" s="115"/>
      <c r="J498" s="115"/>
      <c r="K498" s="115"/>
      <c r="L498" s="116"/>
      <c r="M498" s="117"/>
      <c r="N498" s="113"/>
      <c r="O498" s="113"/>
      <c r="P498" s="113"/>
      <c r="Q498" s="113"/>
      <c r="R498" s="113"/>
      <c r="S498" s="113"/>
      <c r="T498" s="113"/>
      <c r="U498" s="120"/>
      <c r="V498" s="118"/>
      <c r="W498" s="54"/>
      <c r="X498" s="115"/>
    </row>
    <row r="499" spans="1:24" ht="15" customHeight="1" x14ac:dyDescent="0.45">
      <c r="A499" s="113"/>
      <c r="B499" s="113"/>
      <c r="C499" s="113"/>
      <c r="D499" s="113"/>
      <c r="E499" s="114"/>
      <c r="F499" s="115"/>
      <c r="G499" s="115"/>
      <c r="H499" s="115"/>
      <c r="I499" s="124"/>
      <c r="J499" s="49"/>
      <c r="K499" s="129"/>
      <c r="L499" s="116"/>
      <c r="M499" s="130"/>
      <c r="N499" s="115"/>
      <c r="O499" s="113"/>
      <c r="P499" s="113"/>
      <c r="Q499" s="115"/>
      <c r="R499" s="113"/>
      <c r="S499" s="115"/>
      <c r="T499" s="113"/>
      <c r="U499" s="116"/>
      <c r="V499" s="118"/>
      <c r="W499" s="113"/>
      <c r="X499" s="115"/>
    </row>
    <row r="500" spans="1:24" ht="15" customHeight="1" x14ac:dyDescent="0.45">
      <c r="A500" s="113"/>
      <c r="B500" s="113"/>
      <c r="C500" s="113"/>
      <c r="D500" s="113"/>
      <c r="E500" s="114"/>
      <c r="F500" s="115"/>
      <c r="G500" s="115"/>
      <c r="H500" s="115"/>
      <c r="I500" s="124"/>
      <c r="J500" s="49"/>
      <c r="K500" s="129"/>
      <c r="L500" s="116"/>
      <c r="M500" s="130"/>
      <c r="N500" s="115"/>
      <c r="O500" s="113"/>
      <c r="P500" s="113"/>
      <c r="Q500" s="115"/>
      <c r="R500" s="113"/>
      <c r="S500" s="115"/>
      <c r="T500" s="113"/>
      <c r="U500" s="116"/>
      <c r="V500" s="118"/>
      <c r="W500" s="113"/>
      <c r="X500" s="115"/>
    </row>
    <row r="501" spans="1:24" ht="15" customHeight="1" x14ac:dyDescent="0.45">
      <c r="A501" s="113"/>
      <c r="B501" s="113"/>
      <c r="C501" s="113"/>
      <c r="D501" s="113"/>
      <c r="E501" s="114"/>
      <c r="F501" s="115"/>
      <c r="G501" s="115"/>
      <c r="H501" s="115"/>
      <c r="I501" s="115"/>
      <c r="J501" s="115"/>
      <c r="K501" s="115"/>
      <c r="L501" s="116"/>
      <c r="M501" s="117"/>
      <c r="N501" s="113"/>
      <c r="O501" s="113"/>
      <c r="P501" s="113"/>
      <c r="Q501" s="115"/>
      <c r="R501" s="113"/>
      <c r="S501" s="113"/>
      <c r="T501" s="113"/>
      <c r="U501" s="116"/>
      <c r="V501" s="118"/>
      <c r="W501" s="113"/>
      <c r="X501" s="115"/>
    </row>
    <row r="502" spans="1:24" ht="15" customHeight="1" x14ac:dyDescent="0.45">
      <c r="A502" s="113"/>
      <c r="B502" s="113"/>
      <c r="C502" s="113"/>
      <c r="D502" s="113"/>
      <c r="E502" s="114"/>
      <c r="F502" s="115"/>
      <c r="G502" s="115"/>
      <c r="H502" s="115"/>
      <c r="I502" s="115"/>
      <c r="J502" s="115"/>
      <c r="K502" s="115"/>
      <c r="L502" s="116"/>
      <c r="M502" s="117"/>
      <c r="N502" s="113"/>
      <c r="O502" s="113"/>
      <c r="P502" s="113"/>
      <c r="Q502" s="115"/>
      <c r="R502" s="113"/>
      <c r="S502" s="113"/>
      <c r="T502" s="113"/>
      <c r="U502" s="116"/>
      <c r="V502" s="118"/>
      <c r="W502" s="113"/>
      <c r="X502" s="115"/>
    </row>
    <row r="503" spans="1:24" ht="15" customHeight="1" x14ac:dyDescent="0.45">
      <c r="A503" s="113"/>
      <c r="B503" s="113"/>
      <c r="C503" s="113"/>
      <c r="D503" s="113"/>
      <c r="E503" s="114"/>
      <c r="F503" s="115"/>
      <c r="G503" s="115"/>
      <c r="H503" s="115"/>
      <c r="I503" s="124"/>
      <c r="J503" s="49"/>
      <c r="K503" s="129"/>
      <c r="L503" s="116"/>
      <c r="M503" s="130"/>
      <c r="N503" s="115"/>
      <c r="O503" s="113"/>
      <c r="P503" s="113"/>
      <c r="Q503" s="115"/>
      <c r="R503" s="113"/>
      <c r="S503" s="115"/>
      <c r="T503" s="113"/>
      <c r="U503" s="116"/>
      <c r="V503" s="118"/>
      <c r="W503" s="113"/>
      <c r="X503" s="115"/>
    </row>
    <row r="504" spans="1:24" ht="15" customHeight="1" x14ac:dyDescent="0.45">
      <c r="A504" s="113"/>
      <c r="B504" s="113"/>
      <c r="C504" s="113"/>
      <c r="D504" s="113"/>
      <c r="E504" s="114"/>
      <c r="F504" s="115"/>
      <c r="G504" s="115"/>
      <c r="H504" s="115"/>
      <c r="I504" s="115"/>
      <c r="J504" s="115"/>
      <c r="K504" s="131"/>
      <c r="L504" s="116"/>
      <c r="M504" s="117"/>
      <c r="N504" s="113"/>
      <c r="O504" s="115"/>
      <c r="P504" s="115"/>
      <c r="Q504" s="113"/>
      <c r="R504" s="115"/>
      <c r="S504" s="115"/>
      <c r="T504" s="113"/>
      <c r="U504" s="116"/>
      <c r="V504" s="118"/>
      <c r="W504" s="113"/>
      <c r="X504" s="115"/>
    </row>
    <row r="505" spans="1:24" ht="15" customHeight="1" x14ac:dyDescent="0.45">
      <c r="A505" s="132"/>
      <c r="B505" s="132"/>
      <c r="C505" s="132"/>
      <c r="D505" s="132"/>
      <c r="E505" s="133"/>
      <c r="F505" s="115"/>
      <c r="G505" s="115"/>
      <c r="H505" s="124"/>
      <c r="I505" s="124"/>
      <c r="J505" s="124"/>
      <c r="K505" s="124"/>
      <c r="L505" s="134"/>
      <c r="M505" s="135"/>
      <c r="N505" s="124"/>
      <c r="O505" s="115"/>
      <c r="P505" s="115"/>
      <c r="Q505" s="132"/>
      <c r="R505" s="115"/>
      <c r="S505" s="124"/>
      <c r="T505" s="113"/>
      <c r="U505" s="116"/>
      <c r="V505" s="118"/>
      <c r="W505" s="113"/>
      <c r="X505" s="115"/>
    </row>
    <row r="506" spans="1:24" ht="15" customHeight="1" x14ac:dyDescent="0.45">
      <c r="A506" s="49"/>
      <c r="B506" s="54"/>
      <c r="C506" s="49"/>
      <c r="D506" s="49"/>
      <c r="E506" s="122"/>
      <c r="F506" s="49"/>
      <c r="G506" s="49"/>
      <c r="H506" s="49"/>
      <c r="I506" s="54"/>
      <c r="J506" s="54"/>
      <c r="K506" s="54"/>
      <c r="L506" s="125"/>
      <c r="M506" s="54"/>
      <c r="N506" s="54"/>
      <c r="O506" s="49"/>
      <c r="P506" s="49"/>
      <c r="Q506" s="49"/>
      <c r="R506" s="49"/>
      <c r="S506" s="49"/>
      <c r="T506" s="49"/>
      <c r="U506" s="125"/>
      <c r="V506" s="118"/>
      <c r="W506" s="49"/>
      <c r="X506" s="49"/>
    </row>
    <row r="507" spans="1:24" ht="15" customHeight="1" x14ac:dyDescent="0.45">
      <c r="A507" s="49"/>
      <c r="B507" s="54"/>
      <c r="C507" s="49"/>
      <c r="D507" s="49"/>
      <c r="E507" s="122"/>
      <c r="F507" s="49"/>
      <c r="G507" s="49"/>
      <c r="H507" s="49"/>
      <c r="I507" s="54"/>
      <c r="J507" s="54"/>
      <c r="K507" s="54"/>
      <c r="L507" s="125"/>
      <c r="M507" s="54"/>
      <c r="N507" s="54"/>
      <c r="O507" s="49"/>
      <c r="P507" s="49"/>
      <c r="Q507" s="49"/>
      <c r="R507" s="49"/>
      <c r="S507" s="49"/>
      <c r="T507" s="49"/>
      <c r="U507" s="125"/>
      <c r="V507" s="127"/>
      <c r="W507" s="49"/>
      <c r="X507" s="49"/>
    </row>
    <row r="508" spans="1:24" ht="15" customHeight="1" x14ac:dyDescent="0.45">
      <c r="A508" s="49"/>
      <c r="B508" s="54"/>
      <c r="C508" s="49"/>
      <c r="D508" s="49"/>
      <c r="E508" s="122"/>
      <c r="F508" s="49"/>
      <c r="G508" s="49"/>
      <c r="H508" s="49"/>
      <c r="I508" s="54"/>
      <c r="J508" s="54"/>
      <c r="K508" s="54"/>
      <c r="L508" s="125"/>
      <c r="M508" s="54"/>
      <c r="N508" s="54"/>
      <c r="O508" s="49"/>
      <c r="P508" s="49"/>
      <c r="Q508" s="49"/>
      <c r="R508" s="49"/>
      <c r="S508" s="49"/>
      <c r="T508" s="49"/>
      <c r="U508" s="125"/>
      <c r="V508" s="127"/>
      <c r="W508" s="49"/>
      <c r="X508" s="49"/>
    </row>
    <row r="509" spans="1:24" ht="15" customHeight="1" x14ac:dyDescent="0.45">
      <c r="A509" s="49"/>
      <c r="B509" s="54"/>
      <c r="C509" s="49"/>
      <c r="D509" s="49"/>
      <c r="E509" s="122"/>
      <c r="F509" s="49"/>
      <c r="G509" s="49"/>
      <c r="H509" s="49"/>
      <c r="I509" s="54"/>
      <c r="J509" s="54"/>
      <c r="K509" s="54"/>
      <c r="L509" s="125"/>
      <c r="M509" s="54"/>
      <c r="N509" s="54"/>
      <c r="O509" s="49"/>
      <c r="P509" s="49"/>
      <c r="Q509" s="49"/>
      <c r="R509" s="49"/>
      <c r="S509" s="49"/>
      <c r="T509" s="49"/>
      <c r="U509" s="125"/>
      <c r="V509" s="127"/>
      <c r="W509" s="49"/>
      <c r="X509" s="49"/>
    </row>
    <row r="510" spans="1:24" ht="15" customHeight="1" x14ac:dyDescent="0.45">
      <c r="A510" s="49"/>
      <c r="B510" s="54"/>
      <c r="C510" s="49"/>
      <c r="D510" s="49"/>
      <c r="E510" s="122"/>
      <c r="F510" s="49"/>
      <c r="G510" s="49"/>
      <c r="H510" s="49"/>
      <c r="I510" s="54"/>
      <c r="J510" s="54"/>
      <c r="K510" s="54"/>
      <c r="L510" s="125"/>
      <c r="M510" s="54"/>
      <c r="N510" s="54"/>
      <c r="O510" s="49"/>
      <c r="P510" s="49"/>
      <c r="Q510" s="49"/>
      <c r="R510" s="49"/>
      <c r="S510" s="49"/>
      <c r="T510" s="49"/>
      <c r="U510" s="125"/>
      <c r="V510" s="127"/>
      <c r="W510" s="49"/>
      <c r="X510" s="49"/>
    </row>
    <row r="511" spans="1:24" ht="15" customHeight="1" x14ac:dyDescent="0.45">
      <c r="A511" s="49"/>
      <c r="B511" s="54"/>
      <c r="C511" s="49"/>
      <c r="D511" s="49"/>
      <c r="E511" s="122"/>
      <c r="F511" s="49"/>
      <c r="G511" s="49"/>
      <c r="H511" s="49"/>
      <c r="I511" s="54"/>
      <c r="J511" s="54"/>
      <c r="K511" s="54"/>
      <c r="L511" s="125"/>
      <c r="M511" s="54"/>
      <c r="N511" s="54"/>
      <c r="O511" s="49"/>
      <c r="P511" s="49"/>
      <c r="Q511" s="49"/>
      <c r="R511" s="49"/>
      <c r="S511" s="49"/>
      <c r="T511" s="49"/>
      <c r="U511" s="125"/>
      <c r="V511" s="127"/>
      <c r="W511" s="49"/>
      <c r="X511" s="49"/>
    </row>
    <row r="512" spans="1:24" ht="15" customHeight="1" x14ac:dyDescent="0.45">
      <c r="A512" s="49"/>
      <c r="B512" s="54"/>
      <c r="C512" s="49"/>
      <c r="D512" s="49"/>
      <c r="E512" s="122"/>
      <c r="F512" s="49"/>
      <c r="G512" s="49"/>
      <c r="H512" s="49"/>
      <c r="I512" s="54"/>
      <c r="J512" s="54"/>
      <c r="K512" s="54"/>
      <c r="L512" s="125"/>
      <c r="M512" s="54"/>
      <c r="N512" s="54"/>
      <c r="O512" s="49"/>
      <c r="P512" s="49"/>
      <c r="Q512" s="49"/>
      <c r="R512" s="49"/>
      <c r="S512" s="49"/>
      <c r="T512" s="49"/>
      <c r="U512" s="125"/>
      <c r="V512" s="127"/>
      <c r="W512" s="49"/>
      <c r="X512" s="49"/>
    </row>
    <row r="513" spans="1:24" ht="15" customHeight="1" x14ac:dyDescent="0.45">
      <c r="A513" s="49"/>
      <c r="B513" s="54"/>
      <c r="C513" s="49"/>
      <c r="D513" s="49"/>
      <c r="E513" s="122"/>
      <c r="F513" s="49"/>
      <c r="G513" s="49"/>
      <c r="H513" s="49"/>
      <c r="I513" s="54"/>
      <c r="J513" s="54"/>
      <c r="K513" s="54"/>
      <c r="L513" s="125"/>
      <c r="M513" s="54"/>
      <c r="N513" s="54"/>
      <c r="O513" s="49"/>
      <c r="P513" s="49"/>
      <c r="Q513" s="49"/>
      <c r="R513" s="49"/>
      <c r="S513" s="49"/>
      <c r="T513" s="49"/>
      <c r="U513" s="125"/>
      <c r="V513" s="127"/>
      <c r="W513" s="49"/>
      <c r="X513" s="49"/>
    </row>
    <row r="514" spans="1:24" ht="15" customHeight="1" x14ac:dyDescent="0.45">
      <c r="A514" s="49"/>
      <c r="B514" s="54"/>
      <c r="C514" s="49"/>
      <c r="D514" s="49"/>
      <c r="E514" s="122"/>
      <c r="F514" s="49"/>
      <c r="G514" s="49"/>
      <c r="H514" s="49"/>
      <c r="I514" s="54"/>
      <c r="J514" s="54"/>
      <c r="K514" s="54"/>
      <c r="L514" s="125"/>
      <c r="M514" s="54"/>
      <c r="N514" s="54"/>
      <c r="O514" s="49"/>
      <c r="P514" s="49"/>
      <c r="Q514" s="49"/>
      <c r="R514" s="49"/>
      <c r="S514" s="49"/>
      <c r="T514" s="49"/>
      <c r="U514" s="125"/>
      <c r="V514" s="127"/>
      <c r="W514" s="49"/>
      <c r="X514" s="49"/>
    </row>
    <row r="515" spans="1:24" ht="15" customHeight="1" x14ac:dyDescent="0.45">
      <c r="A515" s="113"/>
      <c r="B515" s="113"/>
      <c r="C515" s="54"/>
      <c r="D515" s="113"/>
      <c r="E515" s="114"/>
      <c r="F515" s="115"/>
      <c r="G515" s="115"/>
      <c r="H515" s="115"/>
      <c r="I515" s="115"/>
      <c r="J515" s="115"/>
      <c r="K515" s="131"/>
      <c r="L515" s="116"/>
      <c r="M515" s="117"/>
      <c r="N515" s="113"/>
      <c r="O515" s="113"/>
      <c r="P515" s="113"/>
      <c r="Q515" s="113"/>
      <c r="R515" s="113"/>
      <c r="S515" s="115"/>
      <c r="T515" s="113"/>
      <c r="U515" s="116"/>
      <c r="V515" s="127"/>
      <c r="W515" s="113"/>
      <c r="X515" s="115"/>
    </row>
    <row r="516" spans="1:24" ht="15" customHeight="1" x14ac:dyDescent="0.45">
      <c r="A516" s="113"/>
      <c r="B516" s="113"/>
      <c r="C516" s="54"/>
      <c r="D516" s="113"/>
      <c r="E516" s="114"/>
      <c r="F516" s="115"/>
      <c r="G516" s="115"/>
      <c r="H516" s="115"/>
      <c r="I516" s="115"/>
      <c r="J516" s="115"/>
      <c r="K516" s="131"/>
      <c r="L516" s="116"/>
      <c r="M516" s="117"/>
      <c r="N516" s="113"/>
      <c r="O516" s="113"/>
      <c r="P516" s="113"/>
      <c r="Q516" s="113"/>
      <c r="R516" s="113"/>
      <c r="S516" s="115"/>
      <c r="T516" s="113"/>
      <c r="U516" s="116"/>
      <c r="V516" s="118"/>
      <c r="W516" s="113"/>
      <c r="X516" s="115"/>
    </row>
    <row r="517" spans="1:24" ht="18" x14ac:dyDescent="0.45">
      <c r="A517" s="49"/>
      <c r="B517" s="54"/>
      <c r="C517" s="49"/>
      <c r="D517" s="49"/>
      <c r="E517" s="122"/>
      <c r="F517" s="49"/>
      <c r="G517" s="49"/>
      <c r="H517" s="49"/>
      <c r="I517" s="54"/>
      <c r="J517" s="54"/>
      <c r="K517" s="136"/>
      <c r="L517" s="137"/>
      <c r="M517" s="54"/>
      <c r="N517" s="54"/>
      <c r="O517" s="49"/>
      <c r="P517" s="49"/>
      <c r="Q517" s="49"/>
      <c r="R517" s="49"/>
      <c r="S517" s="49"/>
      <c r="T517" s="49"/>
      <c r="U517" s="125"/>
      <c r="V517" s="138"/>
      <c r="W517" s="49"/>
      <c r="X517" s="49"/>
    </row>
    <row r="518" spans="1:24" ht="15" customHeight="1" x14ac:dyDescent="0.45">
      <c r="A518" s="132"/>
      <c r="B518" s="132"/>
      <c r="C518" s="132"/>
      <c r="D518" s="132"/>
      <c r="E518" s="133"/>
      <c r="F518" s="124"/>
      <c r="G518" s="124"/>
      <c r="H518" s="124"/>
      <c r="I518" s="124"/>
      <c r="J518" s="124"/>
      <c r="K518" s="139"/>
      <c r="L518" s="140"/>
      <c r="M518" s="135"/>
      <c r="N518" s="124"/>
      <c r="O518" s="132"/>
      <c r="P518" s="132"/>
      <c r="Q518" s="124"/>
      <c r="R518" s="132"/>
      <c r="S518" s="124"/>
      <c r="T518" s="132"/>
      <c r="U518" s="134"/>
      <c r="V518" s="141"/>
      <c r="W518" s="132"/>
      <c r="X518" s="124"/>
    </row>
    <row r="519" spans="1:24" ht="15" customHeight="1" x14ac:dyDescent="0.45">
      <c r="A519" s="132"/>
      <c r="B519" s="132"/>
      <c r="C519" s="132"/>
      <c r="D519" s="132"/>
      <c r="E519" s="133"/>
      <c r="F519" s="124"/>
      <c r="G519" s="124"/>
      <c r="H519" s="124"/>
      <c r="I519" s="124"/>
      <c r="J519" s="124"/>
      <c r="K519" s="139"/>
      <c r="L519" s="140"/>
      <c r="M519" s="135"/>
      <c r="N519" s="124"/>
      <c r="O519" s="132"/>
      <c r="P519" s="132"/>
      <c r="Q519" s="124"/>
      <c r="R519" s="132"/>
      <c r="S519" s="124"/>
      <c r="T519" s="132"/>
      <c r="U519" s="134"/>
      <c r="V519" s="141"/>
      <c r="W519" s="132"/>
      <c r="X519" s="124"/>
    </row>
    <row r="520" spans="1:24" ht="15" customHeight="1" x14ac:dyDescent="0.45"/>
    <row r="521" spans="1:24" ht="15" customHeight="1" x14ac:dyDescent="0.45"/>
    <row r="522" spans="1:24" ht="15" customHeight="1" x14ac:dyDescent="0.45"/>
    <row r="523" spans="1:24" ht="15" customHeight="1" x14ac:dyDescent="0.45"/>
    <row r="524" spans="1:24" ht="15" customHeight="1" x14ac:dyDescent="0.45"/>
    <row r="525" spans="1:24" ht="15" customHeight="1" x14ac:dyDescent="0.45"/>
    <row r="526" spans="1:24" ht="15" customHeight="1" x14ac:dyDescent="0.45"/>
    <row r="527" spans="1:24" ht="15" customHeight="1" x14ac:dyDescent="0.45"/>
    <row r="528" spans="1:24" ht="15" customHeight="1" x14ac:dyDescent="0.45"/>
    <row r="529" ht="15" customHeight="1" x14ac:dyDescent="0.45"/>
    <row r="530" ht="15" customHeight="1" x14ac:dyDescent="0.45"/>
    <row r="531" ht="15" customHeight="1" x14ac:dyDescent="0.45"/>
    <row r="532" ht="15" customHeight="1" x14ac:dyDescent="0.45"/>
    <row r="533" ht="15" customHeight="1" x14ac:dyDescent="0.45"/>
    <row r="534" ht="15" customHeight="1" x14ac:dyDescent="0.45"/>
    <row r="535" ht="15" customHeight="1" x14ac:dyDescent="0.45"/>
    <row r="536" ht="15" customHeight="1" x14ac:dyDescent="0.45"/>
    <row r="537" ht="15" customHeight="1" x14ac:dyDescent="0.45"/>
    <row r="538" ht="15" customHeight="1" x14ac:dyDescent="0.45"/>
    <row r="539" ht="15" customHeight="1" x14ac:dyDescent="0.45"/>
    <row r="540" ht="15" customHeight="1" x14ac:dyDescent="0.45"/>
    <row r="541" ht="15" customHeight="1" x14ac:dyDescent="0.45"/>
    <row r="542" ht="15" customHeight="1" x14ac:dyDescent="0.45"/>
    <row r="543" ht="15" customHeight="1" x14ac:dyDescent="0.45"/>
    <row r="544" ht="15" customHeight="1" x14ac:dyDescent="0.45"/>
    <row r="545" ht="15" customHeight="1" x14ac:dyDescent="0.45"/>
    <row r="546" ht="15" customHeight="1" x14ac:dyDescent="0.45"/>
    <row r="547" ht="15" customHeight="1" x14ac:dyDescent="0.45"/>
    <row r="548" ht="15" customHeight="1" x14ac:dyDescent="0.45"/>
    <row r="549" ht="15" customHeight="1" x14ac:dyDescent="0.45"/>
    <row r="550" ht="15" customHeight="1" x14ac:dyDescent="0.45"/>
    <row r="551" ht="15" customHeight="1" x14ac:dyDescent="0.45"/>
    <row r="552" ht="15" customHeight="1" x14ac:dyDescent="0.45"/>
    <row r="553" ht="15" customHeight="1" x14ac:dyDescent="0.45"/>
    <row r="554" ht="15" customHeight="1" x14ac:dyDescent="0.45"/>
    <row r="555" ht="15" customHeight="1" x14ac:dyDescent="0.45"/>
    <row r="556" ht="15" customHeight="1" x14ac:dyDescent="0.45"/>
    <row r="557" ht="15" customHeight="1" x14ac:dyDescent="0.45"/>
    <row r="558" ht="15" customHeight="1" x14ac:dyDescent="0.45"/>
    <row r="559" ht="15" customHeight="1" x14ac:dyDescent="0.45"/>
    <row r="560" ht="15" customHeight="1" x14ac:dyDescent="0.45"/>
    <row r="561" ht="15" customHeight="1" x14ac:dyDescent="0.45"/>
    <row r="562" ht="15" customHeight="1" x14ac:dyDescent="0.45"/>
    <row r="563" ht="15" customHeight="1" x14ac:dyDescent="0.45"/>
    <row r="564" ht="15" customHeight="1" x14ac:dyDescent="0.45"/>
    <row r="565" ht="15" customHeight="1" x14ac:dyDescent="0.45"/>
    <row r="566" ht="15" customHeight="1" x14ac:dyDescent="0.45"/>
    <row r="567" ht="15" customHeight="1" x14ac:dyDescent="0.45"/>
    <row r="568" ht="15" customHeight="1" x14ac:dyDescent="0.45"/>
    <row r="569" ht="15" customHeight="1" x14ac:dyDescent="0.45"/>
    <row r="570" ht="15" customHeight="1" x14ac:dyDescent="0.45"/>
    <row r="571" ht="15" customHeight="1" x14ac:dyDescent="0.45"/>
    <row r="572" ht="15" customHeight="1" x14ac:dyDescent="0.45"/>
    <row r="573" ht="15" customHeight="1" x14ac:dyDescent="0.45"/>
    <row r="574" ht="15" customHeight="1" x14ac:dyDescent="0.45"/>
    <row r="575" ht="15" customHeight="1" x14ac:dyDescent="0.45"/>
    <row r="576" ht="15" customHeight="1" x14ac:dyDescent="0.45"/>
    <row r="577" ht="15" customHeight="1" x14ac:dyDescent="0.45"/>
    <row r="578" ht="15" customHeight="1" x14ac:dyDescent="0.45"/>
    <row r="579" ht="15" customHeight="1" x14ac:dyDescent="0.45"/>
    <row r="580" ht="15" customHeight="1" x14ac:dyDescent="0.45"/>
    <row r="581" ht="15" customHeight="1" x14ac:dyDescent="0.45"/>
    <row r="582" ht="15" customHeight="1" x14ac:dyDescent="0.45"/>
    <row r="583" ht="15" customHeight="1" x14ac:dyDescent="0.45"/>
    <row r="584" ht="15" customHeight="1" x14ac:dyDescent="0.45"/>
    <row r="585" ht="15" customHeight="1" x14ac:dyDescent="0.45"/>
    <row r="586" ht="15" customHeight="1" x14ac:dyDescent="0.45"/>
    <row r="587" ht="15" customHeight="1" x14ac:dyDescent="0.45"/>
    <row r="588" ht="15" customHeight="1" x14ac:dyDescent="0.45"/>
    <row r="589" ht="15" customHeight="1" x14ac:dyDescent="0.45"/>
    <row r="590" ht="15" customHeight="1" x14ac:dyDescent="0.45"/>
    <row r="591" ht="15" customHeight="1" x14ac:dyDescent="0.45"/>
    <row r="592" ht="15" customHeight="1" x14ac:dyDescent="0.45"/>
    <row r="593" ht="15" customHeight="1" x14ac:dyDescent="0.45"/>
    <row r="594" ht="15" customHeight="1" x14ac:dyDescent="0.45"/>
    <row r="595" ht="15" customHeight="1" x14ac:dyDescent="0.45"/>
    <row r="596" ht="15" customHeight="1" x14ac:dyDescent="0.45"/>
    <row r="597" ht="15" customHeight="1" x14ac:dyDescent="0.45"/>
    <row r="598" ht="15" customHeight="1" x14ac:dyDescent="0.45"/>
    <row r="599" ht="15" customHeight="1" x14ac:dyDescent="0.45"/>
    <row r="600" ht="15" customHeight="1" x14ac:dyDescent="0.45"/>
    <row r="601" ht="15" customHeight="1" x14ac:dyDescent="0.45"/>
    <row r="602" ht="15" customHeight="1" x14ac:dyDescent="0.45"/>
    <row r="603" ht="15" customHeight="1" x14ac:dyDescent="0.45"/>
    <row r="604" ht="15" customHeight="1" x14ac:dyDescent="0.45"/>
    <row r="605" ht="15" customHeight="1" x14ac:dyDescent="0.45"/>
    <row r="606" ht="15" customHeight="1" x14ac:dyDescent="0.45"/>
    <row r="607" ht="15" customHeight="1" x14ac:dyDescent="0.45"/>
    <row r="608" ht="15" customHeight="1" x14ac:dyDescent="0.45"/>
    <row r="609" ht="15" customHeight="1" x14ac:dyDescent="0.45"/>
    <row r="610" ht="15" customHeight="1" x14ac:dyDescent="0.45"/>
    <row r="611" ht="15" customHeight="1" x14ac:dyDescent="0.45"/>
    <row r="612" ht="15" customHeight="1" x14ac:dyDescent="0.45"/>
    <row r="613" ht="15" customHeight="1" x14ac:dyDescent="0.45"/>
    <row r="614" ht="15" customHeight="1" x14ac:dyDescent="0.45"/>
    <row r="615" ht="15" customHeight="1" x14ac:dyDescent="0.45"/>
    <row r="616" ht="15" customHeight="1" x14ac:dyDescent="0.45"/>
    <row r="617" ht="15" customHeight="1" x14ac:dyDescent="0.45"/>
    <row r="618" ht="15" customHeight="1" x14ac:dyDescent="0.45"/>
    <row r="619" ht="15" customHeight="1" x14ac:dyDescent="0.45"/>
    <row r="620" ht="15" customHeight="1" x14ac:dyDescent="0.45"/>
    <row r="621" ht="15" customHeight="1" x14ac:dyDescent="0.45"/>
    <row r="622" ht="12.75" customHeight="1" x14ac:dyDescent="0.45"/>
    <row r="623" ht="12.75" customHeight="1" x14ac:dyDescent="0.45"/>
    <row r="624" ht="12.75" customHeight="1" x14ac:dyDescent="0.45"/>
    <row r="625" ht="12.75" customHeight="1" x14ac:dyDescent="0.45"/>
    <row r="626" ht="12.75" customHeight="1" x14ac:dyDescent="0.45"/>
    <row r="627" ht="12.75" customHeight="1" x14ac:dyDescent="0.45"/>
    <row r="628" ht="12.75" customHeight="1" x14ac:dyDescent="0.45"/>
    <row r="629" ht="12.75" customHeight="1" x14ac:dyDescent="0.45"/>
    <row r="630" ht="12.75" customHeight="1" x14ac:dyDescent="0.45"/>
    <row r="631" ht="12.75" customHeight="1" x14ac:dyDescent="0.45"/>
    <row r="632" ht="12.75" customHeight="1" x14ac:dyDescent="0.45"/>
    <row r="633" ht="12.75" customHeight="1" x14ac:dyDescent="0.45"/>
    <row r="634" ht="12.75" customHeight="1" x14ac:dyDescent="0.45"/>
    <row r="635" ht="12.75" customHeight="1" x14ac:dyDescent="0.45"/>
    <row r="636" ht="12.75" customHeight="1" x14ac:dyDescent="0.45"/>
    <row r="637" ht="12.75" customHeight="1" x14ac:dyDescent="0.45"/>
    <row r="638" ht="12.75" customHeight="1" x14ac:dyDescent="0.45"/>
    <row r="639" ht="12.75" customHeight="1" x14ac:dyDescent="0.45"/>
    <row r="640" ht="12.75" customHeight="1" x14ac:dyDescent="0.45"/>
    <row r="641" ht="12.75" customHeight="1" x14ac:dyDescent="0.45"/>
    <row r="642" ht="12.75" customHeight="1" x14ac:dyDescent="0.45"/>
    <row r="643" ht="12.75" customHeight="1" x14ac:dyDescent="0.45"/>
    <row r="644" ht="12.75" customHeight="1" x14ac:dyDescent="0.45"/>
    <row r="645" ht="12.75" customHeight="1" x14ac:dyDescent="0.45"/>
  </sheetData>
  <phoneticPr fontId="4"/>
  <conditionalFormatting sqref="E393:E399">
    <cfRule type="containsText" dxfId="9" priority="3" operator="containsText" text="未定">
      <formula>NOT(ISERROR(SEARCH("未定",E393)))</formula>
    </cfRule>
  </conditionalFormatting>
  <conditionalFormatting sqref="E401:E402">
    <cfRule type="containsText" dxfId="8" priority="2" operator="containsText" text="未定">
      <formula>NOT(ISERROR(SEARCH("未定",E401)))</formula>
    </cfRule>
  </conditionalFormatting>
  <conditionalFormatting sqref="E404:E419">
    <cfRule type="containsText" dxfId="7" priority="1" operator="containsText" text="未定">
      <formula>NOT(ISERROR(SEARCH("未定",E404)))</formula>
    </cfRule>
  </conditionalFormatting>
  <conditionalFormatting sqref="E427:E428">
    <cfRule type="containsText" dxfId="6" priority="6" operator="containsText" text="未定">
      <formula>NOT(ISERROR(SEARCH("未定",E427)))</formula>
    </cfRule>
  </conditionalFormatting>
  <conditionalFormatting sqref="E448">
    <cfRule type="containsText" dxfId="5" priority="5" operator="containsText" text="未定">
      <formula>NOT(ISERROR(SEARCH("未定",E448)))</formula>
    </cfRule>
  </conditionalFormatting>
  <conditionalFormatting sqref="E459">
    <cfRule type="containsText" dxfId="4" priority="4" operator="containsText" text="未定">
      <formula>NOT(ISERROR(SEARCH("未定",E459)))</formula>
    </cfRule>
  </conditionalFormatting>
  <conditionalFormatting sqref="E489">
    <cfRule type="containsText" dxfId="3" priority="11" operator="containsText" text="未定">
      <formula>NOT(ISERROR(SEARCH("未定",E489)))</formula>
    </cfRule>
  </conditionalFormatting>
  <conditionalFormatting sqref="E501">
    <cfRule type="containsText" dxfId="2" priority="10" operator="containsText" text="未定">
      <formula>NOT(ISERROR(SEARCH("未定",E501)))</formula>
    </cfRule>
  </conditionalFormatting>
  <conditionalFormatting sqref="E506">
    <cfRule type="containsText" dxfId="1" priority="9" operator="containsText" text="未定">
      <formula>NOT(ISERROR(SEARCH("未定",E506)))</formula>
    </cfRule>
  </conditionalFormatting>
  <conditionalFormatting sqref="E518:E519">
    <cfRule type="containsText" dxfId="0" priority="7" operator="containsText" text="未定">
      <formula>NOT(ISERROR(SEARCH("未定",E518)))</formula>
    </cfRule>
  </conditionalFormatting>
  <dataValidations count="3">
    <dataValidation type="list" allowBlank="1" showInputMessage="1" showErrorMessage="1" sqref="O46:O47 O41:O42 O51 O54 S9 Q53:Q54 S16:S17 S33:S40 O37 R35:R37 R51 R54 S42:S54 R39:R42" xr:uid="{0704B50D-CCCF-422F-92C6-271368B8F0F9}">
      <formula1>"○,-"</formula1>
    </dataValidation>
    <dataValidation type="list" allowBlank="1" showInputMessage="1" showErrorMessage="1" sqref="Q16:Q17 Q9 Q33:Q52" xr:uid="{3A5F4E1E-2AA2-432A-B3F9-F0565392A3CC}">
      <formula1>"ﾜﾝｾｸﾞ,ﾌﾙｾｸﾞ,○,-"</formula1>
    </dataValidation>
    <dataValidation imeMode="disabled" allowBlank="1" showInputMessage="1" showErrorMessage="1" sqref="C37 C33:C35 E16:E17 D46:D47 B10 D52:E52 H34:H35 H15:H17 H37:H52 B33:B52 E33:E51" xr:uid="{E63E1E26-3401-42FD-8B2B-BFFC5C96302B}"/>
  </dataValidation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B9456-8E21-49DE-9820-2B807B3798BA}">
  <sheetPr codeName="Sheet19"/>
  <dimension ref="A1:A33"/>
  <sheetViews>
    <sheetView workbookViewId="0"/>
  </sheetViews>
  <sheetFormatPr defaultColWidth="8.09765625" defaultRowHeight="18" x14ac:dyDescent="0.45"/>
  <cols>
    <col min="1" max="1" width="113.59765625" customWidth="1"/>
    <col min="5" max="5" width="13.19921875" customWidth="1"/>
    <col min="6" max="6" width="10.8984375" customWidth="1"/>
  </cols>
  <sheetData>
    <row r="1" spans="1:1" s="146" customFormat="1" ht="16.2" x14ac:dyDescent="0.45">
      <c r="A1" s="145" t="s">
        <v>1561</v>
      </c>
    </row>
    <row r="2" spans="1:1" s="146" customFormat="1" ht="16.2" x14ac:dyDescent="0.45">
      <c r="A2" s="145"/>
    </row>
    <row r="3" spans="1:1" x14ac:dyDescent="0.45">
      <c r="A3" s="147" t="s">
        <v>1562</v>
      </c>
    </row>
    <row r="4" spans="1:1" x14ac:dyDescent="0.45">
      <c r="A4" s="147" t="s">
        <v>1563</v>
      </c>
    </row>
    <row r="5" spans="1:1" x14ac:dyDescent="0.45">
      <c r="A5" s="147"/>
    </row>
    <row r="6" spans="1:1" x14ac:dyDescent="0.45">
      <c r="A6" s="147" t="s">
        <v>1564</v>
      </c>
    </row>
    <row r="7" spans="1:1" x14ac:dyDescent="0.45">
      <c r="A7" s="147" t="s">
        <v>1565</v>
      </c>
    </row>
    <row r="8" spans="1:1" x14ac:dyDescent="0.45">
      <c r="A8" s="147"/>
    </row>
    <row r="9" spans="1:1" x14ac:dyDescent="0.45">
      <c r="A9" s="147" t="s">
        <v>1566</v>
      </c>
    </row>
    <row r="10" spans="1:1" x14ac:dyDescent="0.45">
      <c r="A10" s="147" t="s">
        <v>1567</v>
      </c>
    </row>
    <row r="11" spans="1:1" x14ac:dyDescent="0.45">
      <c r="A11" s="147" t="s">
        <v>1568</v>
      </c>
    </row>
    <row r="12" spans="1:1" x14ac:dyDescent="0.45">
      <c r="A12" s="147"/>
    </row>
    <row r="13" spans="1:1" x14ac:dyDescent="0.45">
      <c r="A13" s="147" t="s">
        <v>1569</v>
      </c>
    </row>
    <row r="14" spans="1:1" x14ac:dyDescent="0.45">
      <c r="A14" s="147" t="s">
        <v>1570</v>
      </c>
    </row>
    <row r="15" spans="1:1" x14ac:dyDescent="0.45">
      <c r="A15" s="147" t="s">
        <v>1571</v>
      </c>
    </row>
    <row r="16" spans="1:1" x14ac:dyDescent="0.45">
      <c r="A16" s="147"/>
    </row>
    <row r="17" spans="1:1" x14ac:dyDescent="0.45">
      <c r="A17" s="147" t="s">
        <v>1572</v>
      </c>
    </row>
    <row r="18" spans="1:1" x14ac:dyDescent="0.45">
      <c r="A18" s="148" t="s">
        <v>1573</v>
      </c>
    </row>
    <row r="19" spans="1:1" x14ac:dyDescent="0.45">
      <c r="A19" s="147" t="s">
        <v>1574</v>
      </c>
    </row>
    <row r="20" spans="1:1" x14ac:dyDescent="0.45">
      <c r="A20" s="147" t="s">
        <v>1575</v>
      </c>
    </row>
    <row r="21" spans="1:1" x14ac:dyDescent="0.45">
      <c r="A21" s="147"/>
    </row>
    <row r="22" spans="1:1" x14ac:dyDescent="0.45">
      <c r="A22" s="147" t="s">
        <v>1576</v>
      </c>
    </row>
    <row r="23" spans="1:1" x14ac:dyDescent="0.45">
      <c r="A23" s="147" t="s">
        <v>1577</v>
      </c>
    </row>
    <row r="24" spans="1:1" x14ac:dyDescent="0.45">
      <c r="A24" s="147" t="s">
        <v>1578</v>
      </c>
    </row>
    <row r="25" spans="1:1" x14ac:dyDescent="0.45">
      <c r="A25" s="147" t="s">
        <v>1579</v>
      </c>
    </row>
    <row r="26" spans="1:1" x14ac:dyDescent="0.45">
      <c r="A26" s="147" t="s">
        <v>1580</v>
      </c>
    </row>
    <row r="27" spans="1:1" x14ac:dyDescent="0.45">
      <c r="A27" s="147" t="s">
        <v>1565</v>
      </c>
    </row>
    <row r="28" spans="1:1" x14ac:dyDescent="0.45">
      <c r="A28" s="147" t="s">
        <v>1567</v>
      </c>
    </row>
    <row r="29" spans="1:1" x14ac:dyDescent="0.45">
      <c r="A29" s="147" t="s">
        <v>1568</v>
      </c>
    </row>
    <row r="30" spans="1:1" x14ac:dyDescent="0.45">
      <c r="A30" s="147"/>
    </row>
    <row r="31" spans="1:1" x14ac:dyDescent="0.45">
      <c r="A31" s="147" t="s">
        <v>1581</v>
      </c>
    </row>
    <row r="32" spans="1:1" x14ac:dyDescent="0.45">
      <c r="A32" s="147" t="s">
        <v>1582</v>
      </c>
    </row>
    <row r="33" spans="1:1" x14ac:dyDescent="0.45">
      <c r="A33" s="147" t="s">
        <v>1583</v>
      </c>
    </row>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106B5-908E-47F1-B27B-7B1E96CD0C01}">
  <sheetPr codeName="Sheet4"/>
  <dimension ref="A1:F165"/>
  <sheetViews>
    <sheetView workbookViewId="0"/>
  </sheetViews>
  <sheetFormatPr defaultColWidth="8.09765625" defaultRowHeight="16.2" x14ac:dyDescent="0.45"/>
  <cols>
    <col min="1" max="1" width="85.3984375" style="146" customWidth="1"/>
    <col min="2" max="4" width="8.09765625" style="146"/>
    <col min="5" max="5" width="13.19921875" style="146" customWidth="1"/>
    <col min="6" max="6" width="10.8984375" style="146" customWidth="1"/>
    <col min="7" max="16384" width="8.09765625" style="146"/>
  </cols>
  <sheetData>
    <row r="1" spans="1:1" x14ac:dyDescent="0.45">
      <c r="A1" s="145" t="s">
        <v>1584</v>
      </c>
    </row>
    <row r="2" spans="1:1" x14ac:dyDescent="0.45">
      <c r="A2" s="149"/>
    </row>
    <row r="3" spans="1:1" x14ac:dyDescent="0.45">
      <c r="A3" s="149" t="s">
        <v>1585</v>
      </c>
    </row>
    <row r="4" spans="1:1" x14ac:dyDescent="0.45">
      <c r="A4" s="149" t="s">
        <v>1586</v>
      </c>
    </row>
    <row r="5" spans="1:1" x14ac:dyDescent="0.45">
      <c r="A5" s="150" t="s">
        <v>1587</v>
      </c>
    </row>
    <row r="6" spans="1:1" x14ac:dyDescent="0.45">
      <c r="A6" s="149" t="s">
        <v>1588</v>
      </c>
    </row>
    <row r="7" spans="1:1" x14ac:dyDescent="0.45">
      <c r="A7" s="149"/>
    </row>
    <row r="8" spans="1:1" x14ac:dyDescent="0.45">
      <c r="A8" s="149" t="s">
        <v>1589</v>
      </c>
    </row>
    <row r="9" spans="1:1" x14ac:dyDescent="0.45">
      <c r="A9" s="149" t="s">
        <v>1590</v>
      </c>
    </row>
    <row r="10" spans="1:1" x14ac:dyDescent="0.45">
      <c r="A10" s="149" t="s">
        <v>1591</v>
      </c>
    </row>
    <row r="11" spans="1:1" x14ac:dyDescent="0.45">
      <c r="A11" s="149" t="s">
        <v>1592</v>
      </c>
    </row>
    <row r="12" spans="1:1" x14ac:dyDescent="0.45">
      <c r="A12" s="149" t="s">
        <v>1593</v>
      </c>
    </row>
    <row r="13" spans="1:1" x14ac:dyDescent="0.45">
      <c r="A13" s="149"/>
    </row>
    <row r="14" spans="1:1" x14ac:dyDescent="0.45">
      <c r="A14" s="149" t="s">
        <v>1594</v>
      </c>
    </row>
    <row r="15" spans="1:1" x14ac:dyDescent="0.45">
      <c r="A15" s="149" t="s">
        <v>1595</v>
      </c>
    </row>
    <row r="16" spans="1:1" x14ac:dyDescent="0.45">
      <c r="A16" s="149" t="s">
        <v>1596</v>
      </c>
    </row>
    <row r="17" spans="1:1" x14ac:dyDescent="0.45">
      <c r="A17" s="149" t="s">
        <v>1597</v>
      </c>
    </row>
    <row r="18" spans="1:1" x14ac:dyDescent="0.45">
      <c r="A18" s="149" t="s">
        <v>1598</v>
      </c>
    </row>
    <row r="19" spans="1:1" x14ac:dyDescent="0.45">
      <c r="A19" s="149" t="s">
        <v>1599</v>
      </c>
    </row>
    <row r="20" spans="1:1" x14ac:dyDescent="0.45">
      <c r="A20" s="151" t="s">
        <v>1600</v>
      </c>
    </row>
    <row r="21" spans="1:1" x14ac:dyDescent="0.45">
      <c r="A21" s="151" t="s">
        <v>1601</v>
      </c>
    </row>
    <row r="22" spans="1:1" x14ac:dyDescent="0.45">
      <c r="A22" s="149" t="s">
        <v>1602</v>
      </c>
    </row>
    <row r="23" spans="1:1" x14ac:dyDescent="0.45">
      <c r="A23" s="149" t="s">
        <v>1603</v>
      </c>
    </row>
    <row r="24" spans="1:1" x14ac:dyDescent="0.45">
      <c r="A24" s="149" t="s">
        <v>1604</v>
      </c>
    </row>
    <row r="25" spans="1:1" x14ac:dyDescent="0.45">
      <c r="A25" s="149" t="s">
        <v>1605</v>
      </c>
    </row>
    <row r="26" spans="1:1" x14ac:dyDescent="0.45">
      <c r="A26" s="149"/>
    </row>
    <row r="27" spans="1:1" x14ac:dyDescent="0.45">
      <c r="A27" s="149" t="s">
        <v>1606</v>
      </c>
    </row>
    <row r="28" spans="1:1" x14ac:dyDescent="0.45">
      <c r="A28" s="149" t="s">
        <v>1607</v>
      </c>
    </row>
    <row r="29" spans="1:1" x14ac:dyDescent="0.45">
      <c r="A29" s="149" t="s">
        <v>1608</v>
      </c>
    </row>
    <row r="30" spans="1:1" x14ac:dyDescent="0.45">
      <c r="A30" s="149" t="s">
        <v>1609</v>
      </c>
    </row>
    <row r="31" spans="1:1" x14ac:dyDescent="0.45">
      <c r="A31" s="149" t="s">
        <v>1610</v>
      </c>
    </row>
    <row r="32" spans="1:1" x14ac:dyDescent="0.45">
      <c r="A32" s="149" t="s">
        <v>1611</v>
      </c>
    </row>
    <row r="33" spans="1:1" x14ac:dyDescent="0.45">
      <c r="A33" s="149" t="s">
        <v>1612</v>
      </c>
    </row>
    <row r="34" spans="1:1" x14ac:dyDescent="0.45">
      <c r="A34" s="149" t="s">
        <v>1613</v>
      </c>
    </row>
    <row r="35" spans="1:1" x14ac:dyDescent="0.45">
      <c r="A35" s="149" t="s">
        <v>1614</v>
      </c>
    </row>
    <row r="36" spans="1:1" x14ac:dyDescent="0.45">
      <c r="A36" s="149" t="s">
        <v>1615</v>
      </c>
    </row>
    <row r="37" spans="1:1" x14ac:dyDescent="0.45">
      <c r="A37" s="149" t="s">
        <v>1616</v>
      </c>
    </row>
    <row r="38" spans="1:1" x14ac:dyDescent="0.45">
      <c r="A38" s="149" t="s">
        <v>1617</v>
      </c>
    </row>
    <row r="39" spans="1:1" x14ac:dyDescent="0.45">
      <c r="A39" s="149" t="s">
        <v>1618</v>
      </c>
    </row>
    <row r="40" spans="1:1" x14ac:dyDescent="0.45">
      <c r="A40" s="151" t="s">
        <v>1619</v>
      </c>
    </row>
    <row r="41" spans="1:1" x14ac:dyDescent="0.45">
      <c r="A41" s="149" t="s">
        <v>1620</v>
      </c>
    </row>
    <row r="42" spans="1:1" x14ac:dyDescent="0.45">
      <c r="A42" s="149" t="s">
        <v>1621</v>
      </c>
    </row>
    <row r="43" spans="1:1" x14ac:dyDescent="0.45">
      <c r="A43" s="149" t="s">
        <v>1622</v>
      </c>
    </row>
    <row r="44" spans="1:1" x14ac:dyDescent="0.45">
      <c r="A44" s="149"/>
    </row>
    <row r="45" spans="1:1" x14ac:dyDescent="0.45">
      <c r="A45" s="149" t="s">
        <v>1623</v>
      </c>
    </row>
    <row r="46" spans="1:1" x14ac:dyDescent="0.45">
      <c r="A46" s="151" t="s">
        <v>1624</v>
      </c>
    </row>
    <row r="47" spans="1:1" x14ac:dyDescent="0.45">
      <c r="A47" s="149" t="s">
        <v>1625</v>
      </c>
    </row>
    <row r="48" spans="1:1" x14ac:dyDescent="0.45">
      <c r="A48" s="149" t="s">
        <v>1626</v>
      </c>
    </row>
    <row r="49" spans="1:6" x14ac:dyDescent="0.45">
      <c r="A49" s="149" t="s">
        <v>1627</v>
      </c>
    </row>
    <row r="50" spans="1:6" x14ac:dyDescent="0.45">
      <c r="A50" s="149"/>
    </row>
    <row r="51" spans="1:6" x14ac:dyDescent="0.45">
      <c r="A51" s="149" t="s">
        <v>1628</v>
      </c>
    </row>
    <row r="52" spans="1:6" x14ac:dyDescent="0.45">
      <c r="A52" s="149"/>
      <c r="B52" s="152"/>
    </row>
    <row r="53" spans="1:6" x14ac:dyDescent="0.45">
      <c r="A53" s="149"/>
      <c r="B53" s="153"/>
      <c r="C53" s="154"/>
      <c r="D53" s="154"/>
      <c r="E53" s="154"/>
    </row>
    <row r="54" spans="1:6" x14ac:dyDescent="0.45">
      <c r="A54" s="149"/>
      <c r="B54" s="155"/>
      <c r="C54" s="156"/>
      <c r="D54" s="154"/>
      <c r="E54" s="154"/>
    </row>
    <row r="55" spans="1:6" x14ac:dyDescent="0.45">
      <c r="A55" s="149"/>
      <c r="B55" s="155"/>
      <c r="C55" s="156"/>
      <c r="D55" s="154"/>
      <c r="E55" s="154"/>
    </row>
    <row r="56" spans="1:6" x14ac:dyDescent="0.45">
      <c r="A56" s="149"/>
      <c r="B56" s="155"/>
      <c r="C56" s="154"/>
      <c r="D56" s="154"/>
      <c r="E56" s="154"/>
    </row>
    <row r="57" spans="1:6" x14ac:dyDescent="0.45">
      <c r="A57" s="149"/>
      <c r="B57" s="155"/>
      <c r="C57" s="154"/>
      <c r="D57" s="154"/>
      <c r="E57" s="154"/>
    </row>
    <row r="58" spans="1:6" x14ac:dyDescent="0.45">
      <c r="A58" s="149"/>
      <c r="B58" s="155"/>
      <c r="C58" s="154"/>
      <c r="D58" s="154"/>
      <c r="E58" s="154"/>
    </row>
    <row r="59" spans="1:6" x14ac:dyDescent="0.45">
      <c r="A59" s="149"/>
      <c r="B59" s="155"/>
      <c r="C59" s="154"/>
      <c r="D59" s="154"/>
      <c r="E59" s="154"/>
    </row>
    <row r="60" spans="1:6" ht="12" customHeight="1" x14ac:dyDescent="0.45">
      <c r="A60" s="149" t="s">
        <v>1629</v>
      </c>
      <c r="C60" s="157"/>
      <c r="D60" s="158"/>
      <c r="E60" s="159"/>
      <c r="F60" s="159"/>
    </row>
    <row r="61" spans="1:6" ht="12.75" customHeight="1" x14ac:dyDescent="0.45">
      <c r="A61" s="149"/>
      <c r="C61" s="157"/>
      <c r="D61" s="158"/>
      <c r="E61" s="159"/>
      <c r="F61" s="159"/>
    </row>
    <row r="62" spans="1:6" x14ac:dyDescent="0.45">
      <c r="A62" s="149" t="s">
        <v>1630</v>
      </c>
      <c r="C62" s="157"/>
      <c r="D62" s="159"/>
      <c r="E62" s="159"/>
      <c r="F62" s="159"/>
    </row>
    <row r="63" spans="1:6" x14ac:dyDescent="0.45">
      <c r="A63" s="149" t="s">
        <v>1631</v>
      </c>
    </row>
    <row r="64" spans="1:6" x14ac:dyDescent="0.45">
      <c r="A64" s="149" t="s">
        <v>1632</v>
      </c>
    </row>
    <row r="65" spans="1:1" x14ac:dyDescent="0.45">
      <c r="A65" s="149" t="s">
        <v>1633</v>
      </c>
    </row>
    <row r="66" spans="1:1" ht="12" customHeight="1" x14ac:dyDescent="0.45">
      <c r="A66" s="149" t="s">
        <v>1634</v>
      </c>
    </row>
    <row r="67" spans="1:1" ht="12.75" customHeight="1" x14ac:dyDescent="0.45">
      <c r="A67" s="149" t="s">
        <v>1635</v>
      </c>
    </row>
    <row r="68" spans="1:1" x14ac:dyDescent="0.45">
      <c r="A68" s="149" t="s">
        <v>1636</v>
      </c>
    </row>
    <row r="69" spans="1:1" x14ac:dyDescent="0.45">
      <c r="A69" s="149" t="s">
        <v>1637</v>
      </c>
    </row>
    <row r="70" spans="1:1" x14ac:dyDescent="0.45">
      <c r="A70" s="149" t="s">
        <v>1638</v>
      </c>
    </row>
    <row r="71" spans="1:1" x14ac:dyDescent="0.45">
      <c r="A71" s="149" t="s">
        <v>1639</v>
      </c>
    </row>
    <row r="72" spans="1:1" x14ac:dyDescent="0.45">
      <c r="A72" s="149" t="s">
        <v>1640</v>
      </c>
    </row>
    <row r="73" spans="1:1" x14ac:dyDescent="0.45">
      <c r="A73" s="149" t="s">
        <v>1641</v>
      </c>
    </row>
    <row r="74" spans="1:1" x14ac:dyDescent="0.45">
      <c r="A74" s="149" t="s">
        <v>1642</v>
      </c>
    </row>
    <row r="75" spans="1:1" x14ac:dyDescent="0.45">
      <c r="A75" s="149" t="s">
        <v>1643</v>
      </c>
    </row>
    <row r="76" spans="1:1" x14ac:dyDescent="0.45">
      <c r="A76" s="149"/>
    </row>
    <row r="77" spans="1:1" x14ac:dyDescent="0.45">
      <c r="A77" s="149" t="s">
        <v>1644</v>
      </c>
    </row>
    <row r="78" spans="1:1" x14ac:dyDescent="0.45">
      <c r="A78" s="149" t="s">
        <v>1645</v>
      </c>
    </row>
    <row r="79" spans="1:1" x14ac:dyDescent="0.45">
      <c r="A79" s="149" t="s">
        <v>1646</v>
      </c>
    </row>
    <row r="80" spans="1:1" x14ac:dyDescent="0.45">
      <c r="A80" s="149" t="s">
        <v>1647</v>
      </c>
    </row>
    <row r="81" spans="1:1" x14ac:dyDescent="0.45">
      <c r="A81" s="149" t="s">
        <v>1648</v>
      </c>
    </row>
    <row r="82" spans="1:1" x14ac:dyDescent="0.45">
      <c r="A82" s="151" t="s">
        <v>1649</v>
      </c>
    </row>
    <row r="83" spans="1:1" x14ac:dyDescent="0.45">
      <c r="A83" s="149" t="s">
        <v>1650</v>
      </c>
    </row>
    <row r="84" spans="1:1" x14ac:dyDescent="0.45">
      <c r="A84" s="149" t="s">
        <v>1651</v>
      </c>
    </row>
    <row r="85" spans="1:1" x14ac:dyDescent="0.45">
      <c r="A85" s="149" t="s">
        <v>1652</v>
      </c>
    </row>
    <row r="86" spans="1:1" x14ac:dyDescent="0.45">
      <c r="A86" s="149" t="s">
        <v>1653</v>
      </c>
    </row>
    <row r="87" spans="1:1" x14ac:dyDescent="0.45">
      <c r="A87" s="149" t="s">
        <v>1654</v>
      </c>
    </row>
    <row r="88" spans="1:1" x14ac:dyDescent="0.45">
      <c r="A88" s="149" t="s">
        <v>1655</v>
      </c>
    </row>
    <row r="89" spans="1:1" x14ac:dyDescent="0.45">
      <c r="A89" s="151" t="s">
        <v>1656</v>
      </c>
    </row>
    <row r="90" spans="1:1" x14ac:dyDescent="0.45">
      <c r="A90" s="149" t="s">
        <v>1657</v>
      </c>
    </row>
    <row r="91" spans="1:1" x14ac:dyDescent="0.45">
      <c r="A91" s="151" t="s">
        <v>1658</v>
      </c>
    </row>
    <row r="92" spans="1:1" x14ac:dyDescent="0.45">
      <c r="A92" s="149" t="s">
        <v>1659</v>
      </c>
    </row>
    <row r="93" spans="1:1" x14ac:dyDescent="0.45">
      <c r="A93" s="151" t="s">
        <v>1660</v>
      </c>
    </row>
    <row r="94" spans="1:1" x14ac:dyDescent="0.45">
      <c r="A94" s="149" t="s">
        <v>1661</v>
      </c>
    </row>
    <row r="95" spans="1:1" x14ac:dyDescent="0.45">
      <c r="A95" s="149" t="s">
        <v>1662</v>
      </c>
    </row>
    <row r="96" spans="1:1" x14ac:dyDescent="0.45">
      <c r="A96" s="149"/>
    </row>
    <row r="97" spans="1:1" x14ac:dyDescent="0.45">
      <c r="A97" s="149" t="s">
        <v>1663</v>
      </c>
    </row>
    <row r="98" spans="1:1" x14ac:dyDescent="0.45">
      <c r="A98" s="149" t="s">
        <v>1664</v>
      </c>
    </row>
    <row r="99" spans="1:1" x14ac:dyDescent="0.45">
      <c r="A99" s="149" t="s">
        <v>1665</v>
      </c>
    </row>
    <row r="100" spans="1:1" x14ac:dyDescent="0.45">
      <c r="A100" s="149" t="s">
        <v>1666</v>
      </c>
    </row>
    <row r="101" spans="1:1" x14ac:dyDescent="0.45">
      <c r="A101" s="149" t="s">
        <v>1667</v>
      </c>
    </row>
    <row r="102" spans="1:1" x14ac:dyDescent="0.45">
      <c r="A102" s="149" t="s">
        <v>1668</v>
      </c>
    </row>
    <row r="103" spans="1:1" x14ac:dyDescent="0.45">
      <c r="A103" s="149" t="s">
        <v>1669</v>
      </c>
    </row>
    <row r="104" spans="1:1" x14ac:dyDescent="0.45">
      <c r="A104" s="149" t="s">
        <v>1670</v>
      </c>
    </row>
    <row r="105" spans="1:1" x14ac:dyDescent="0.45">
      <c r="A105" s="149" t="s">
        <v>1671</v>
      </c>
    </row>
    <row r="106" spans="1:1" x14ac:dyDescent="0.45">
      <c r="A106" s="150" t="s">
        <v>1672</v>
      </c>
    </row>
    <row r="107" spans="1:1" x14ac:dyDescent="0.45">
      <c r="A107" s="150" t="s">
        <v>1673</v>
      </c>
    </row>
    <row r="108" spans="1:1" x14ac:dyDescent="0.45">
      <c r="A108" s="149"/>
    </row>
    <row r="109" spans="1:1" x14ac:dyDescent="0.45">
      <c r="A109" s="149" t="s">
        <v>1674</v>
      </c>
    </row>
    <row r="110" spans="1:1" x14ac:dyDescent="0.45">
      <c r="A110" s="149" t="s">
        <v>1675</v>
      </c>
    </row>
    <row r="111" spans="1:1" x14ac:dyDescent="0.45">
      <c r="A111" s="149" t="s">
        <v>1676</v>
      </c>
    </row>
    <row r="112" spans="1:1" x14ac:dyDescent="0.45">
      <c r="A112" s="149" t="s">
        <v>1677</v>
      </c>
    </row>
    <row r="113" spans="1:1" x14ac:dyDescent="0.45">
      <c r="A113" s="149" t="s">
        <v>1678</v>
      </c>
    </row>
    <row r="114" spans="1:1" x14ac:dyDescent="0.45">
      <c r="A114" s="151" t="s">
        <v>1679</v>
      </c>
    </row>
    <row r="115" spans="1:1" x14ac:dyDescent="0.45">
      <c r="A115" s="149" t="s">
        <v>1680</v>
      </c>
    </row>
    <row r="116" spans="1:1" x14ac:dyDescent="0.45">
      <c r="A116" s="149"/>
    </row>
    <row r="117" spans="1:1" x14ac:dyDescent="0.45">
      <c r="A117" s="149" t="s">
        <v>1681</v>
      </c>
    </row>
    <row r="118" spans="1:1" x14ac:dyDescent="0.45">
      <c r="A118" s="149" t="s">
        <v>1682</v>
      </c>
    </row>
    <row r="119" spans="1:1" x14ac:dyDescent="0.45">
      <c r="A119" s="149" t="s">
        <v>1683</v>
      </c>
    </row>
    <row r="120" spans="1:1" x14ac:dyDescent="0.45">
      <c r="A120" s="149" t="s">
        <v>1684</v>
      </c>
    </row>
    <row r="121" spans="1:1" x14ac:dyDescent="0.45">
      <c r="A121" s="149" t="s">
        <v>1685</v>
      </c>
    </row>
    <row r="122" spans="1:1" x14ac:dyDescent="0.45">
      <c r="A122" s="149" t="s">
        <v>1686</v>
      </c>
    </row>
    <row r="123" spans="1:1" x14ac:dyDescent="0.45">
      <c r="A123" s="149" t="s">
        <v>1687</v>
      </c>
    </row>
    <row r="124" spans="1:1" x14ac:dyDescent="0.45">
      <c r="A124" s="149" t="s">
        <v>1688</v>
      </c>
    </row>
    <row r="125" spans="1:1" x14ac:dyDescent="0.45">
      <c r="A125" s="149"/>
    </row>
    <row r="126" spans="1:1" x14ac:dyDescent="0.45">
      <c r="A126" s="149" t="s">
        <v>1689</v>
      </c>
    </row>
    <row r="127" spans="1:1" x14ac:dyDescent="0.45">
      <c r="A127" s="149" t="s">
        <v>1690</v>
      </c>
    </row>
    <row r="128" spans="1:1" x14ac:dyDescent="0.45">
      <c r="A128" s="149" t="s">
        <v>1691</v>
      </c>
    </row>
    <row r="129" spans="1:1" x14ac:dyDescent="0.45">
      <c r="A129" s="149" t="s">
        <v>1692</v>
      </c>
    </row>
    <row r="130" spans="1:1" x14ac:dyDescent="0.45">
      <c r="A130" s="149"/>
    </row>
    <row r="131" spans="1:1" x14ac:dyDescent="0.45">
      <c r="A131" s="149" t="s">
        <v>1693</v>
      </c>
    </row>
    <row r="132" spans="1:1" x14ac:dyDescent="0.45">
      <c r="A132" s="149" t="s">
        <v>1694</v>
      </c>
    </row>
    <row r="133" spans="1:1" x14ac:dyDescent="0.45">
      <c r="A133" s="149" t="s">
        <v>1695</v>
      </c>
    </row>
    <row r="134" spans="1:1" x14ac:dyDescent="0.45">
      <c r="A134" s="149" t="s">
        <v>1696</v>
      </c>
    </row>
    <row r="135" spans="1:1" x14ac:dyDescent="0.45">
      <c r="A135" s="149" t="s">
        <v>1697</v>
      </c>
    </row>
    <row r="136" spans="1:1" x14ac:dyDescent="0.45">
      <c r="A136" s="149" t="s">
        <v>1698</v>
      </c>
    </row>
    <row r="137" spans="1:1" x14ac:dyDescent="0.45">
      <c r="A137" s="149" t="s">
        <v>1699</v>
      </c>
    </row>
    <row r="138" spans="1:1" x14ac:dyDescent="0.45">
      <c r="A138" s="149"/>
    </row>
    <row r="139" spans="1:1" x14ac:dyDescent="0.45">
      <c r="A139" s="149" t="s">
        <v>1700</v>
      </c>
    </row>
    <row r="140" spans="1:1" x14ac:dyDescent="0.45">
      <c r="A140" s="149" t="s">
        <v>1701</v>
      </c>
    </row>
    <row r="141" spans="1:1" x14ac:dyDescent="0.45">
      <c r="A141" s="149" t="s">
        <v>1702</v>
      </c>
    </row>
    <row r="142" spans="1:1" x14ac:dyDescent="0.45">
      <c r="A142" s="149" t="s">
        <v>1703</v>
      </c>
    </row>
    <row r="143" spans="1:1" x14ac:dyDescent="0.45">
      <c r="A143" s="149" t="s">
        <v>1704</v>
      </c>
    </row>
    <row r="144" spans="1:1" x14ac:dyDescent="0.45">
      <c r="A144" s="149" t="s">
        <v>1705</v>
      </c>
    </row>
    <row r="145" spans="1:1" x14ac:dyDescent="0.45">
      <c r="A145" s="149" t="s">
        <v>1706</v>
      </c>
    </row>
    <row r="146" spans="1:1" x14ac:dyDescent="0.45">
      <c r="A146" s="149"/>
    </row>
    <row r="147" spans="1:1" x14ac:dyDescent="0.45">
      <c r="A147" s="149" t="s">
        <v>1707</v>
      </c>
    </row>
    <row r="148" spans="1:1" x14ac:dyDescent="0.45">
      <c r="A148" s="149" t="s">
        <v>1708</v>
      </c>
    </row>
    <row r="149" spans="1:1" x14ac:dyDescent="0.45">
      <c r="A149" s="149" t="s">
        <v>1709</v>
      </c>
    </row>
    <row r="150" spans="1:1" x14ac:dyDescent="0.45">
      <c r="A150" s="149"/>
    </row>
    <row r="151" spans="1:1" x14ac:dyDescent="0.45">
      <c r="A151" s="149" t="s">
        <v>1710</v>
      </c>
    </row>
    <row r="152" spans="1:1" x14ac:dyDescent="0.45">
      <c r="A152" s="151" t="s">
        <v>1711</v>
      </c>
    </row>
    <row r="153" spans="1:1" x14ac:dyDescent="0.45">
      <c r="A153" s="149" t="s">
        <v>1712</v>
      </c>
    </row>
    <row r="154" spans="1:1" x14ac:dyDescent="0.45">
      <c r="A154" s="149" t="s">
        <v>1713</v>
      </c>
    </row>
    <row r="155" spans="1:1" x14ac:dyDescent="0.45">
      <c r="A155" s="151" t="s">
        <v>1714</v>
      </c>
    </row>
    <row r="156" spans="1:1" x14ac:dyDescent="0.45">
      <c r="A156" s="149" t="s">
        <v>1715</v>
      </c>
    </row>
    <row r="157" spans="1:1" x14ac:dyDescent="0.45">
      <c r="A157" s="149" t="s">
        <v>1716</v>
      </c>
    </row>
    <row r="158" spans="1:1" x14ac:dyDescent="0.45">
      <c r="A158" s="149" t="s">
        <v>1717</v>
      </c>
    </row>
    <row r="159" spans="1:1" x14ac:dyDescent="0.45">
      <c r="A159" s="149" t="s">
        <v>1718</v>
      </c>
    </row>
    <row r="160" spans="1:1" x14ac:dyDescent="0.45">
      <c r="A160" s="149"/>
    </row>
    <row r="161" spans="1:1" x14ac:dyDescent="0.45">
      <c r="A161" s="149"/>
    </row>
    <row r="162" spans="1:1" x14ac:dyDescent="0.45">
      <c r="A162" s="149" t="s">
        <v>1719</v>
      </c>
    </row>
    <row r="163" spans="1:1" x14ac:dyDescent="0.45">
      <c r="A163" s="150" t="s">
        <v>1720</v>
      </c>
    </row>
    <row r="164" spans="1:1" x14ac:dyDescent="0.45">
      <c r="A164" s="150" t="s">
        <v>1721</v>
      </c>
    </row>
    <row r="165" spans="1:1" x14ac:dyDescent="0.45">
      <c r="A165" s="150" t="s">
        <v>1722</v>
      </c>
    </row>
  </sheetData>
  <phoneticPr fontId="4"/>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37D3B-0007-4ADE-BC9B-988A041259AB}">
  <dimension ref="A1:BY361"/>
  <sheetViews>
    <sheetView workbookViewId="0">
      <selection activeCell="M27" sqref="M27:AS27"/>
    </sheetView>
  </sheetViews>
  <sheetFormatPr defaultRowHeight="18" x14ac:dyDescent="0.45"/>
  <sheetData>
    <row r="1" spans="1:77" x14ac:dyDescent="0.45">
      <c r="A1" t="s">
        <v>78</v>
      </c>
      <c r="B1" t="s">
        <v>77</v>
      </c>
      <c r="C1" t="s">
        <v>1723</v>
      </c>
      <c r="D1" t="s">
        <v>60</v>
      </c>
      <c r="E1" t="s">
        <v>79</v>
      </c>
      <c r="F1" t="s">
        <v>63</v>
      </c>
      <c r="L1" t="s">
        <v>1724</v>
      </c>
    </row>
    <row r="2" spans="1:77" x14ac:dyDescent="0.45">
      <c r="A2" s="42" t="s">
        <v>507</v>
      </c>
      <c r="B2" s="43" t="s">
        <v>621</v>
      </c>
      <c r="C2" s="42" t="s">
        <v>620</v>
      </c>
      <c r="D2" s="42" t="s">
        <v>156</v>
      </c>
      <c r="E2" s="42" t="s">
        <v>508</v>
      </c>
      <c r="F2" s="42" t="s">
        <v>499</v>
      </c>
      <c r="L2" t="s">
        <v>507</v>
      </c>
      <c r="M2" s="43" t="s">
        <v>621</v>
      </c>
      <c r="N2" s="48" t="s">
        <v>1231</v>
      </c>
      <c r="O2" s="43" t="s">
        <v>506</v>
      </c>
      <c r="P2" s="43" t="s">
        <v>1140</v>
      </c>
      <c r="Q2" s="43" t="s">
        <v>1026</v>
      </c>
      <c r="R2" s="43" t="s">
        <v>1031</v>
      </c>
      <c r="S2" s="48" t="s">
        <v>1395</v>
      </c>
    </row>
    <row r="3" spans="1:77" x14ac:dyDescent="0.45">
      <c r="A3" s="48" t="s">
        <v>1032</v>
      </c>
      <c r="B3" s="48" t="s">
        <v>1231</v>
      </c>
      <c r="C3" s="48" t="s">
        <v>1230</v>
      </c>
      <c r="D3" s="48" t="s">
        <v>156</v>
      </c>
      <c r="E3" s="50" t="s">
        <v>1232</v>
      </c>
      <c r="F3" s="50" t="s">
        <v>1233</v>
      </c>
      <c r="L3" t="s">
        <v>564</v>
      </c>
      <c r="M3" s="43" t="s">
        <v>563</v>
      </c>
    </row>
    <row r="4" spans="1:77" x14ac:dyDescent="0.45">
      <c r="A4" s="42" t="s">
        <v>507</v>
      </c>
      <c r="B4" s="43" t="s">
        <v>506</v>
      </c>
      <c r="C4" s="42" t="s">
        <v>505</v>
      </c>
      <c r="D4" s="42" t="s">
        <v>156</v>
      </c>
      <c r="E4" s="42" t="s">
        <v>508</v>
      </c>
      <c r="F4" s="42" t="s">
        <v>285</v>
      </c>
      <c r="L4" t="s">
        <v>608</v>
      </c>
      <c r="M4" s="48" t="s">
        <v>1550</v>
      </c>
      <c r="N4" s="43" t="s">
        <v>1146</v>
      </c>
      <c r="O4" s="43" t="s">
        <v>1199</v>
      </c>
      <c r="P4" s="42" t="s">
        <v>1225</v>
      </c>
      <c r="Q4" s="48" t="s">
        <v>1279</v>
      </c>
      <c r="R4" s="43" t="s">
        <v>1282</v>
      </c>
      <c r="S4" s="48" t="s">
        <v>1362</v>
      </c>
      <c r="T4" s="48" t="s">
        <v>1387</v>
      </c>
      <c r="U4" s="48" t="s">
        <v>1382</v>
      </c>
      <c r="V4" s="97" t="s">
        <v>1496</v>
      </c>
      <c r="W4" s="48" t="s">
        <v>1520</v>
      </c>
      <c r="X4" s="48" t="s">
        <v>1537</v>
      </c>
    </row>
    <row r="5" spans="1:77" x14ac:dyDescent="0.45">
      <c r="A5" s="42" t="s">
        <v>507</v>
      </c>
      <c r="B5" s="43" t="s">
        <v>1140</v>
      </c>
      <c r="C5" s="43" t="s">
        <v>1139</v>
      </c>
      <c r="D5" s="43" t="s">
        <v>274</v>
      </c>
      <c r="E5" s="42" t="s">
        <v>883</v>
      </c>
      <c r="F5" s="43" t="s">
        <v>883</v>
      </c>
      <c r="L5" t="s">
        <v>609</v>
      </c>
      <c r="M5" s="43" t="s">
        <v>977</v>
      </c>
      <c r="N5" s="43" t="s">
        <v>607</v>
      </c>
    </row>
    <row r="6" spans="1:77" x14ac:dyDescent="0.45">
      <c r="A6" s="42" t="s">
        <v>507</v>
      </c>
      <c r="B6" s="43" t="s">
        <v>1026</v>
      </c>
      <c r="C6" s="43" t="s">
        <v>1025</v>
      </c>
      <c r="D6" s="43" t="s">
        <v>274</v>
      </c>
      <c r="E6" s="43" t="s">
        <v>900</v>
      </c>
      <c r="F6" s="43" t="s">
        <v>925</v>
      </c>
      <c r="L6" t="s">
        <v>1725</v>
      </c>
      <c r="M6" s="48" t="s">
        <v>1462</v>
      </c>
    </row>
    <row r="7" spans="1:77" x14ac:dyDescent="0.45">
      <c r="A7" s="42" t="s">
        <v>1032</v>
      </c>
      <c r="B7" s="43" t="s">
        <v>1031</v>
      </c>
      <c r="C7" s="43" t="s">
        <v>1030</v>
      </c>
      <c r="D7" s="43" t="s">
        <v>274</v>
      </c>
      <c r="E7" s="43" t="s">
        <v>900</v>
      </c>
      <c r="F7" s="43" t="s">
        <v>1033</v>
      </c>
      <c r="L7" t="s">
        <v>203</v>
      </c>
      <c r="M7" s="42" t="s">
        <v>1308</v>
      </c>
      <c r="N7" s="42" t="s">
        <v>704</v>
      </c>
      <c r="O7" s="43" t="s">
        <v>260</v>
      </c>
      <c r="P7" s="43" t="s">
        <v>445</v>
      </c>
      <c r="Q7" s="43" t="s">
        <v>326</v>
      </c>
      <c r="R7" s="43" t="s">
        <v>380</v>
      </c>
      <c r="S7" s="43" t="s">
        <v>202</v>
      </c>
      <c r="T7" s="43" t="s">
        <v>417</v>
      </c>
      <c r="U7" s="43" t="s">
        <v>239</v>
      </c>
      <c r="V7" s="43" t="s">
        <v>552</v>
      </c>
      <c r="W7" s="43" t="s">
        <v>662</v>
      </c>
      <c r="X7" s="43" t="s">
        <v>647</v>
      </c>
      <c r="Y7" s="42" t="s">
        <v>712</v>
      </c>
      <c r="Z7" s="43" t="s">
        <v>1185</v>
      </c>
      <c r="AA7" s="42" t="s">
        <v>791</v>
      </c>
      <c r="AB7" s="43" t="s">
        <v>1189</v>
      </c>
    </row>
    <row r="8" spans="1:77" x14ac:dyDescent="0.45">
      <c r="A8" s="48" t="s">
        <v>1032</v>
      </c>
      <c r="B8" s="48" t="s">
        <v>1395</v>
      </c>
      <c r="C8" s="48" t="s">
        <v>1394</v>
      </c>
      <c r="D8" s="48" t="s">
        <v>274</v>
      </c>
      <c r="E8" s="50" t="s">
        <v>1066</v>
      </c>
      <c r="F8" s="50" t="s">
        <v>1277</v>
      </c>
      <c r="L8" t="s">
        <v>214</v>
      </c>
      <c r="M8" s="43" t="s">
        <v>304</v>
      </c>
      <c r="N8" s="43" t="s">
        <v>317</v>
      </c>
      <c r="O8" s="43" t="s">
        <v>359</v>
      </c>
      <c r="P8" s="43" t="s">
        <v>385</v>
      </c>
      <c r="Q8" s="43" t="s">
        <v>407</v>
      </c>
      <c r="R8" s="43" t="s">
        <v>213</v>
      </c>
      <c r="S8" s="43" t="s">
        <v>244</v>
      </c>
      <c r="T8" s="43" t="s">
        <v>517</v>
      </c>
    </row>
    <row r="9" spans="1:77" x14ac:dyDescent="0.45">
      <c r="A9" s="42" t="s">
        <v>564</v>
      </c>
      <c r="B9" s="43" t="s">
        <v>563</v>
      </c>
      <c r="C9" s="42" t="s">
        <v>562</v>
      </c>
      <c r="D9" s="42" t="s">
        <v>156</v>
      </c>
      <c r="E9" s="42" t="s">
        <v>350</v>
      </c>
      <c r="F9" s="42" t="s">
        <v>499</v>
      </c>
      <c r="L9" t="s">
        <v>1726</v>
      </c>
      <c r="M9" s="43" t="s">
        <v>1115</v>
      </c>
    </row>
    <row r="10" spans="1:77" x14ac:dyDescent="0.45">
      <c r="A10" s="48" t="s">
        <v>1147</v>
      </c>
      <c r="B10" s="48" t="s">
        <v>1550</v>
      </c>
      <c r="C10" s="48" t="s">
        <v>1549</v>
      </c>
      <c r="D10" s="48" t="s">
        <v>855</v>
      </c>
      <c r="E10" s="50" t="s">
        <v>1284</v>
      </c>
      <c r="F10" s="50" t="s">
        <v>1538</v>
      </c>
      <c r="L10" t="s">
        <v>1121</v>
      </c>
      <c r="M10" s="43" t="s">
        <v>1120</v>
      </c>
    </row>
    <row r="11" spans="1:77" x14ac:dyDescent="0.45">
      <c r="A11" s="43" t="s">
        <v>1147</v>
      </c>
      <c r="B11" s="43" t="s">
        <v>1146</v>
      </c>
      <c r="C11" s="43" t="s">
        <v>1145</v>
      </c>
      <c r="D11" s="43" t="s">
        <v>299</v>
      </c>
      <c r="E11" s="43" t="s">
        <v>1066</v>
      </c>
      <c r="F11" s="43" t="s">
        <v>975</v>
      </c>
      <c r="L11" t="s">
        <v>1727</v>
      </c>
      <c r="M11" s="43" t="s">
        <v>1052</v>
      </c>
    </row>
    <row r="12" spans="1:77" x14ac:dyDescent="0.45">
      <c r="A12" s="43" t="s">
        <v>1147</v>
      </c>
      <c r="B12" s="43" t="s">
        <v>1199</v>
      </c>
      <c r="C12" s="43" t="s">
        <v>1198</v>
      </c>
      <c r="D12" s="43" t="s">
        <v>299</v>
      </c>
      <c r="E12" s="43" t="s">
        <v>1066</v>
      </c>
      <c r="F12" s="43" t="s">
        <v>975</v>
      </c>
      <c r="L12" t="s">
        <v>556</v>
      </c>
      <c r="M12" s="61">
        <v>4959887000657</v>
      </c>
      <c r="N12" s="42" t="s">
        <v>1311</v>
      </c>
      <c r="O12" s="42" t="s">
        <v>1044</v>
      </c>
    </row>
    <row r="13" spans="1:77" x14ac:dyDescent="0.45">
      <c r="A13" s="42" t="s">
        <v>1147</v>
      </c>
      <c r="B13" s="42" t="s">
        <v>1225</v>
      </c>
      <c r="C13" s="42" t="s">
        <v>1224</v>
      </c>
      <c r="D13" s="42" t="s">
        <v>855</v>
      </c>
      <c r="E13" s="42" t="s">
        <v>1226</v>
      </c>
      <c r="F13" s="42" t="s">
        <v>975</v>
      </c>
      <c r="L13" t="s">
        <v>93</v>
      </c>
      <c r="M13" s="42" t="s">
        <v>464</v>
      </c>
      <c r="N13" s="42" t="s">
        <v>601</v>
      </c>
      <c r="O13" s="48" t="s">
        <v>1401</v>
      </c>
      <c r="P13" s="48" t="s">
        <v>1504</v>
      </c>
      <c r="Q13" s="42" t="s">
        <v>298</v>
      </c>
      <c r="R13" s="42" t="s">
        <v>469</v>
      </c>
      <c r="S13" s="42" t="s">
        <v>596</v>
      </c>
      <c r="T13" s="42" t="s">
        <v>777</v>
      </c>
      <c r="U13" s="48" t="s">
        <v>1481</v>
      </c>
      <c r="V13" s="43" t="s">
        <v>850</v>
      </c>
      <c r="W13" s="42" t="s">
        <v>155</v>
      </c>
      <c r="X13" s="42" t="s">
        <v>268</v>
      </c>
      <c r="Y13" s="43" t="s">
        <v>1260</v>
      </c>
      <c r="Z13" s="48" t="s">
        <v>273</v>
      </c>
      <c r="AA13" s="42" t="s">
        <v>1244</v>
      </c>
      <c r="AB13" s="42" t="s">
        <v>1258</v>
      </c>
      <c r="AC13" s="42" t="s">
        <v>1250</v>
      </c>
      <c r="AD13" s="42" t="s">
        <v>1252</v>
      </c>
      <c r="AE13" s="48" t="s">
        <v>1388</v>
      </c>
      <c r="AF13" s="48" t="s">
        <v>1423</v>
      </c>
      <c r="AG13" s="48" t="s">
        <v>1393</v>
      </c>
      <c r="AH13" s="48" t="s">
        <v>1420</v>
      </c>
      <c r="AI13" s="43" t="s">
        <v>1478</v>
      </c>
      <c r="AJ13" s="43" t="s">
        <v>1479</v>
      </c>
      <c r="AK13" s="43" t="s">
        <v>1475</v>
      </c>
      <c r="AL13" s="43" t="s">
        <v>1468</v>
      </c>
      <c r="AM13" s="48" t="s">
        <v>1523</v>
      </c>
      <c r="AN13" s="48" t="s">
        <v>1533</v>
      </c>
      <c r="AO13" s="48" t="s">
        <v>1528</v>
      </c>
      <c r="AP13" s="48" t="s">
        <v>1531</v>
      </c>
      <c r="AQ13" s="48" t="s">
        <v>1553</v>
      </c>
      <c r="AR13" s="48" t="s">
        <v>1557</v>
      </c>
      <c r="AS13" s="48" t="s">
        <v>1558</v>
      </c>
      <c r="AT13" s="43" t="s">
        <v>91</v>
      </c>
      <c r="AU13" s="43" t="s">
        <v>247</v>
      </c>
      <c r="AV13" s="43" t="s">
        <v>441</v>
      </c>
      <c r="AW13" s="43" t="s">
        <v>436</v>
      </c>
      <c r="AX13" s="43" t="s">
        <v>572</v>
      </c>
      <c r="AY13" s="43" t="s">
        <v>577</v>
      </c>
      <c r="AZ13" s="42" t="s">
        <v>760</v>
      </c>
      <c r="BA13" s="42" t="s">
        <v>770</v>
      </c>
      <c r="BB13" s="42" t="s">
        <v>873</v>
      </c>
      <c r="BC13" s="42" t="s">
        <v>877</v>
      </c>
      <c r="BD13" s="43" t="s">
        <v>979</v>
      </c>
      <c r="BE13" s="43" t="s">
        <v>983</v>
      </c>
      <c r="BF13" s="42" t="s">
        <v>1003</v>
      </c>
      <c r="BG13" s="43" t="s">
        <v>1008</v>
      </c>
      <c r="BH13" s="43" t="s">
        <v>1159</v>
      </c>
      <c r="BI13" s="43" t="s">
        <v>1126</v>
      </c>
      <c r="BJ13" s="43" t="s">
        <v>1133</v>
      </c>
      <c r="BK13" s="64" t="s">
        <v>841</v>
      </c>
      <c r="BL13" s="64" t="s">
        <v>1335</v>
      </c>
      <c r="BM13" s="97" t="s">
        <v>1502</v>
      </c>
    </row>
    <row r="14" spans="1:77" x14ac:dyDescent="0.45">
      <c r="A14" s="48" t="s">
        <v>608</v>
      </c>
      <c r="B14" s="48" t="s">
        <v>1279</v>
      </c>
      <c r="C14" s="48" t="s">
        <v>1278</v>
      </c>
      <c r="D14" s="48" t="s">
        <v>299</v>
      </c>
      <c r="E14" s="43" t="s">
        <v>1226</v>
      </c>
      <c r="F14" s="50" t="s">
        <v>1277</v>
      </c>
      <c r="L14" t="s">
        <v>1728</v>
      </c>
      <c r="M14" s="48" t="s">
        <v>1366</v>
      </c>
      <c r="N14" s="48" t="s">
        <v>1427</v>
      </c>
    </row>
    <row r="15" spans="1:77" x14ac:dyDescent="0.45">
      <c r="A15" s="43" t="s">
        <v>1147</v>
      </c>
      <c r="B15" s="43" t="s">
        <v>1282</v>
      </c>
      <c r="C15" s="43" t="s">
        <v>1281</v>
      </c>
      <c r="D15" s="43" t="s">
        <v>299</v>
      </c>
      <c r="E15" s="42" t="s">
        <v>1284</v>
      </c>
      <c r="F15" s="42" t="s">
        <v>1277</v>
      </c>
      <c r="L15" t="s">
        <v>78</v>
      </c>
      <c r="M15" s="43" t="s">
        <v>672</v>
      </c>
      <c r="N15" s="43" t="s">
        <v>342</v>
      </c>
      <c r="O15" s="43" t="s">
        <v>264</v>
      </c>
      <c r="P15" s="43" t="s">
        <v>450</v>
      </c>
      <c r="Q15" s="43" t="s">
        <v>589</v>
      </c>
      <c r="R15" s="42" t="s">
        <v>815</v>
      </c>
      <c r="S15" s="42" t="s">
        <v>1274</v>
      </c>
      <c r="T15" s="43" t="s">
        <v>129</v>
      </c>
      <c r="U15" s="43" t="s">
        <v>284</v>
      </c>
      <c r="V15" s="43" t="s">
        <v>460</v>
      </c>
      <c r="W15" s="43" t="s">
        <v>587</v>
      </c>
      <c r="X15" s="42" t="s">
        <v>854</v>
      </c>
      <c r="Y15" s="42" t="s">
        <v>940</v>
      </c>
      <c r="Z15" s="42" t="s">
        <v>1062</v>
      </c>
      <c r="AA15" s="42" t="s">
        <v>1174</v>
      </c>
      <c r="AB15" s="42" t="s">
        <v>1304</v>
      </c>
      <c r="AC15" s="43" t="s">
        <v>104</v>
      </c>
      <c r="AD15" s="43" t="s">
        <v>307</v>
      </c>
      <c r="AE15" s="43" t="s">
        <v>658</v>
      </c>
      <c r="AF15" s="42" t="s">
        <v>948</v>
      </c>
      <c r="AG15" s="42" t="s">
        <v>1065</v>
      </c>
      <c r="AH15" s="43" t="s">
        <v>1210</v>
      </c>
      <c r="AI15" s="43" t="s">
        <v>121</v>
      </c>
      <c r="AJ15" s="43" t="s">
        <v>394</v>
      </c>
      <c r="AK15" s="43" t="s">
        <v>503</v>
      </c>
      <c r="AL15" s="43" t="s">
        <v>685</v>
      </c>
      <c r="AM15" s="42" t="s">
        <v>959</v>
      </c>
      <c r="AN15" s="42" t="s">
        <v>1215</v>
      </c>
      <c r="AO15" s="43" t="s">
        <v>166</v>
      </c>
      <c r="AP15" s="43" t="s">
        <v>689</v>
      </c>
      <c r="AQ15" s="43" t="s">
        <v>189</v>
      </c>
      <c r="AR15" s="48" t="s">
        <v>1325</v>
      </c>
      <c r="AS15" s="48" t="s">
        <v>1508</v>
      </c>
      <c r="AT15" s="48" t="s">
        <v>1545</v>
      </c>
      <c r="AU15" s="48" t="s">
        <v>1343</v>
      </c>
      <c r="AV15" s="48" t="s">
        <v>1411</v>
      </c>
      <c r="AW15" s="43" t="s">
        <v>1488</v>
      </c>
      <c r="AX15" s="48" t="s">
        <v>1446</v>
      </c>
      <c r="AY15" s="43" t="s">
        <v>693</v>
      </c>
      <c r="AZ15" s="42" t="s">
        <v>836</v>
      </c>
      <c r="BA15" s="42" t="s">
        <v>860</v>
      </c>
      <c r="BB15" s="42" t="s">
        <v>951</v>
      </c>
      <c r="BC15" s="42" t="s">
        <v>1154</v>
      </c>
      <c r="BD15" s="42" t="s">
        <v>1203</v>
      </c>
      <c r="BE15" s="42" t="s">
        <v>1219</v>
      </c>
      <c r="BF15" s="43" t="s">
        <v>1286</v>
      </c>
      <c r="BG15" s="42" t="s">
        <v>1268</v>
      </c>
    </row>
    <row r="16" spans="1:77" x14ac:dyDescent="0.45">
      <c r="A16" s="48" t="s">
        <v>608</v>
      </c>
      <c r="B16" s="48" t="s">
        <v>1362</v>
      </c>
      <c r="C16" s="48" t="s">
        <v>1361</v>
      </c>
      <c r="D16" s="48" t="s">
        <v>274</v>
      </c>
      <c r="E16" s="42" t="s">
        <v>1226</v>
      </c>
      <c r="F16" s="50" t="s">
        <v>1277</v>
      </c>
      <c r="L16" t="s">
        <v>114</v>
      </c>
      <c r="M16" s="43" t="s">
        <v>211</v>
      </c>
      <c r="N16" s="43" t="s">
        <v>148</v>
      </c>
      <c r="O16" s="43" t="s">
        <v>208</v>
      </c>
      <c r="P16" s="42" t="s">
        <v>329</v>
      </c>
      <c r="Q16" s="43" t="s">
        <v>368</v>
      </c>
      <c r="R16" s="43" t="s">
        <v>410</v>
      </c>
      <c r="S16" s="43" t="s">
        <v>421</v>
      </c>
      <c r="T16" s="43" t="s">
        <v>479</v>
      </c>
      <c r="U16" s="43" t="s">
        <v>488</v>
      </c>
      <c r="V16" s="43" t="s">
        <v>525</v>
      </c>
      <c r="W16" s="43" t="s">
        <v>560</v>
      </c>
      <c r="X16" s="43" t="s">
        <v>667</v>
      </c>
      <c r="Y16" s="42" t="s">
        <v>745</v>
      </c>
      <c r="Z16" s="43" t="s">
        <v>905</v>
      </c>
      <c r="AA16" s="43" t="s">
        <v>974</v>
      </c>
      <c r="AB16" s="43" t="s">
        <v>1049</v>
      </c>
      <c r="AC16" s="48" t="s">
        <v>1377</v>
      </c>
      <c r="AD16" s="43" t="s">
        <v>320</v>
      </c>
      <c r="AE16" s="43" t="s">
        <v>360</v>
      </c>
      <c r="AF16" s="43" t="s">
        <v>113</v>
      </c>
      <c r="AG16" s="43" t="s">
        <v>256</v>
      </c>
      <c r="AH16" s="43" t="s">
        <v>466</v>
      </c>
      <c r="AI16" s="43" t="s">
        <v>633</v>
      </c>
      <c r="AJ16" s="42" t="s">
        <v>805</v>
      </c>
      <c r="AK16" s="48" t="s">
        <v>1276</v>
      </c>
      <c r="AL16" s="43" t="s">
        <v>294</v>
      </c>
      <c r="AM16" s="43" t="s">
        <v>484</v>
      </c>
      <c r="AN16" s="43" t="s">
        <v>634</v>
      </c>
      <c r="AO16" s="42" t="s">
        <v>830</v>
      </c>
      <c r="AP16" s="42" t="s">
        <v>891</v>
      </c>
      <c r="AQ16" s="42" t="s">
        <v>1299</v>
      </c>
      <c r="AR16" s="43" t="s">
        <v>333</v>
      </c>
      <c r="AS16" s="43" t="s">
        <v>521</v>
      </c>
      <c r="AT16" s="42" t="s">
        <v>733</v>
      </c>
      <c r="AU16" s="42" t="s">
        <v>861</v>
      </c>
      <c r="AV16" s="43" t="s">
        <v>528</v>
      </c>
      <c r="AW16" s="43" t="s">
        <v>398</v>
      </c>
      <c r="AX16" s="43" t="s">
        <v>534</v>
      </c>
      <c r="AY16" s="43" t="s">
        <v>181</v>
      </c>
      <c r="AZ16" s="43" t="s">
        <v>408</v>
      </c>
      <c r="BA16" s="43" t="s">
        <v>428</v>
      </c>
      <c r="BB16" s="43" t="s">
        <v>197</v>
      </c>
      <c r="BC16" s="43" t="s">
        <v>237</v>
      </c>
      <c r="BD16" s="48" t="s">
        <v>1416</v>
      </c>
      <c r="BE16" s="97" t="s">
        <v>1453</v>
      </c>
      <c r="BF16" s="48" t="s">
        <v>1444</v>
      </c>
      <c r="BG16" s="48" t="s">
        <v>1331</v>
      </c>
      <c r="BH16" s="48" t="s">
        <v>1441</v>
      </c>
      <c r="BI16" s="97" t="s">
        <v>1498</v>
      </c>
      <c r="BJ16" s="42" t="s">
        <v>789</v>
      </c>
      <c r="BK16" s="48" t="s">
        <v>1438</v>
      </c>
      <c r="BL16" s="48" t="s">
        <v>1542</v>
      </c>
      <c r="BM16" s="43" t="s">
        <v>490</v>
      </c>
      <c r="BN16" s="43" t="s">
        <v>675</v>
      </c>
      <c r="BO16" s="42" t="s">
        <v>719</v>
      </c>
      <c r="BP16" s="42" t="s">
        <v>840</v>
      </c>
      <c r="BQ16" s="42" t="s">
        <v>895</v>
      </c>
      <c r="BR16" s="42" t="s">
        <v>909</v>
      </c>
      <c r="BS16" s="42" t="s">
        <v>970</v>
      </c>
      <c r="BT16" s="42" t="s">
        <v>998</v>
      </c>
      <c r="BU16" s="43" t="s">
        <v>1000</v>
      </c>
      <c r="BV16" s="42" t="s">
        <v>1082</v>
      </c>
      <c r="BW16" s="42" t="s">
        <v>1180</v>
      </c>
      <c r="BX16" s="42" t="s">
        <v>1207</v>
      </c>
      <c r="BY16" s="42" t="s">
        <v>1306</v>
      </c>
    </row>
    <row r="17" spans="1:72" x14ac:dyDescent="0.45">
      <c r="A17" s="48" t="s">
        <v>608</v>
      </c>
      <c r="B17" s="48" t="s">
        <v>1387</v>
      </c>
      <c r="C17" s="48" t="s">
        <v>1381</v>
      </c>
      <c r="D17" s="43" t="s">
        <v>269</v>
      </c>
      <c r="E17" s="42" t="s">
        <v>1284</v>
      </c>
      <c r="F17" s="50" t="s">
        <v>1383</v>
      </c>
      <c r="L17" t="s">
        <v>617</v>
      </c>
      <c r="M17" s="43" t="s">
        <v>616</v>
      </c>
    </row>
    <row r="18" spans="1:72" x14ac:dyDescent="0.45">
      <c r="A18" s="48" t="s">
        <v>608</v>
      </c>
      <c r="B18" s="48" t="s">
        <v>1382</v>
      </c>
      <c r="C18" s="48" t="s">
        <v>1381</v>
      </c>
      <c r="D18" s="43" t="s">
        <v>269</v>
      </c>
      <c r="E18" s="42" t="s">
        <v>1216</v>
      </c>
      <c r="F18" s="50" t="s">
        <v>1383</v>
      </c>
      <c r="L18" t="s">
        <v>61</v>
      </c>
      <c r="M18" s="43" t="s">
        <v>635</v>
      </c>
      <c r="N18" s="42" t="s">
        <v>726</v>
      </c>
      <c r="O18" s="42" t="s">
        <v>803</v>
      </c>
      <c r="P18" s="43" t="s">
        <v>937</v>
      </c>
      <c r="Q18" s="43" t="s">
        <v>1017</v>
      </c>
      <c r="R18" s="43" t="s">
        <v>1079</v>
      </c>
      <c r="S18" s="43" t="s">
        <v>280</v>
      </c>
      <c r="T18" s="43" t="s">
        <v>457</v>
      </c>
      <c r="U18" s="43" t="s">
        <v>594</v>
      </c>
      <c r="V18" s="42" t="s">
        <v>796</v>
      </c>
      <c r="W18" s="42" t="s">
        <v>887</v>
      </c>
      <c r="X18" s="42" t="s">
        <v>1014</v>
      </c>
      <c r="Y18" s="42" t="s">
        <v>1169</v>
      </c>
      <c r="Z18" s="42" t="s">
        <v>1301</v>
      </c>
      <c r="AA18" s="43" t="s">
        <v>88</v>
      </c>
      <c r="AB18" s="43" t="s">
        <v>142</v>
      </c>
      <c r="AC18" s="43" t="s">
        <v>349</v>
      </c>
      <c r="AD18" s="43" t="s">
        <v>483</v>
      </c>
      <c r="AE18" s="43" t="s">
        <v>630</v>
      </c>
      <c r="AF18" s="42" t="s">
        <v>821</v>
      </c>
      <c r="AG18" s="42" t="s">
        <v>882</v>
      </c>
      <c r="AH18" s="42" t="s">
        <v>1020</v>
      </c>
      <c r="AI18" s="43" t="s">
        <v>151</v>
      </c>
      <c r="AJ18" s="43" t="s">
        <v>371</v>
      </c>
      <c r="AK18" s="43" t="s">
        <v>512</v>
      </c>
      <c r="AL18" s="42" t="s">
        <v>722</v>
      </c>
      <c r="AM18" s="42" t="s">
        <v>825</v>
      </c>
      <c r="AN18" s="42" t="s">
        <v>934</v>
      </c>
      <c r="AO18" s="42" t="s">
        <v>1072</v>
      </c>
      <c r="AP18" s="42" t="s">
        <v>1238</v>
      </c>
      <c r="AQ18" s="43" t="s">
        <v>229</v>
      </c>
      <c r="AR18" s="43" t="s">
        <v>391</v>
      </c>
      <c r="AS18" s="43" t="s">
        <v>532</v>
      </c>
      <c r="AT18" s="42" t="s">
        <v>729</v>
      </c>
      <c r="AU18" s="42" t="s">
        <v>864</v>
      </c>
      <c r="AV18" s="42" t="s">
        <v>963</v>
      </c>
      <c r="AW18" s="42" t="s">
        <v>1109</v>
      </c>
      <c r="AX18" s="43" t="s">
        <v>233</v>
      </c>
      <c r="AY18" s="43" t="s">
        <v>540</v>
      </c>
      <c r="AZ18" s="42" t="s">
        <v>750</v>
      </c>
      <c r="BA18" s="42" t="s">
        <v>1106</v>
      </c>
      <c r="BB18" s="48" t="s">
        <v>1360</v>
      </c>
      <c r="BC18" s="64" t="s">
        <v>1353</v>
      </c>
      <c r="BD18" s="43" t="s">
        <v>1458</v>
      </c>
      <c r="BE18" s="48" t="s">
        <v>1511</v>
      </c>
      <c r="BF18" s="48" t="s">
        <v>1413</v>
      </c>
      <c r="BG18" s="48" t="s">
        <v>1515</v>
      </c>
      <c r="BH18" s="48" t="s">
        <v>1450</v>
      </c>
      <c r="BI18" s="97" t="s">
        <v>1501</v>
      </c>
      <c r="BJ18" s="42" t="s">
        <v>801</v>
      </c>
      <c r="BK18" s="42" t="s">
        <v>867</v>
      </c>
      <c r="BL18" s="42" t="s">
        <v>889</v>
      </c>
      <c r="BM18" s="42" t="s">
        <v>936</v>
      </c>
      <c r="BN18" s="42" t="s">
        <v>1012</v>
      </c>
      <c r="BO18" s="42" t="s">
        <v>1077</v>
      </c>
      <c r="BP18" s="42" t="s">
        <v>1112</v>
      </c>
      <c r="BQ18" s="42" t="s">
        <v>1182</v>
      </c>
      <c r="BR18" s="42" t="s">
        <v>1242</v>
      </c>
      <c r="BS18" s="42" t="s">
        <v>1293</v>
      </c>
      <c r="BT18" s="64" t="s">
        <v>1339</v>
      </c>
    </row>
    <row r="19" spans="1:72" x14ac:dyDescent="0.45">
      <c r="A19" s="97" t="s">
        <v>1147</v>
      </c>
      <c r="B19" s="97" t="s">
        <v>1496</v>
      </c>
      <c r="C19" s="97" t="s">
        <v>1491</v>
      </c>
      <c r="D19" s="97" t="s">
        <v>274</v>
      </c>
      <c r="E19" s="69" t="s">
        <v>1284</v>
      </c>
      <c r="F19" s="69" t="s">
        <v>1493</v>
      </c>
      <c r="L19" t="s">
        <v>1729</v>
      </c>
      <c r="M19" s="43" t="s">
        <v>414</v>
      </c>
      <c r="N19" s="43" t="s">
        <v>174</v>
      </c>
      <c r="O19" s="43" t="s">
        <v>542</v>
      </c>
    </row>
    <row r="20" spans="1:72" x14ac:dyDescent="0.45">
      <c r="A20" s="48" t="s">
        <v>1147</v>
      </c>
      <c r="B20" s="48" t="s">
        <v>1520</v>
      </c>
      <c r="C20" s="48" t="s">
        <v>1519</v>
      </c>
      <c r="D20" s="48" t="s">
        <v>269</v>
      </c>
      <c r="E20" s="50" t="s">
        <v>1216</v>
      </c>
      <c r="F20" s="69" t="s">
        <v>1216</v>
      </c>
      <c r="L20" t="s">
        <v>340</v>
      </c>
      <c r="M20" s="43" t="s">
        <v>339</v>
      </c>
      <c r="N20" s="43" t="s">
        <v>406</v>
      </c>
    </row>
    <row r="21" spans="1:72" x14ac:dyDescent="0.45">
      <c r="A21" s="48" t="s">
        <v>1147</v>
      </c>
      <c r="B21" s="48" t="s">
        <v>1537</v>
      </c>
      <c r="C21" s="97" t="s">
        <v>1536</v>
      </c>
      <c r="D21" s="48" t="s">
        <v>274</v>
      </c>
      <c r="E21" s="50" t="s">
        <v>1284</v>
      </c>
      <c r="F21" s="50" t="s">
        <v>1538</v>
      </c>
      <c r="L21" t="s">
        <v>364</v>
      </c>
      <c r="M21" s="43" t="s">
        <v>566</v>
      </c>
      <c r="N21" s="43" t="s">
        <v>991</v>
      </c>
      <c r="O21" s="43" t="s">
        <v>1092</v>
      </c>
      <c r="P21" s="48" t="s">
        <v>1355</v>
      </c>
      <c r="Q21" s="43" t="s">
        <v>376</v>
      </c>
      <c r="R21" s="43" t="s">
        <v>1097</v>
      </c>
      <c r="S21" s="43" t="s">
        <v>653</v>
      </c>
      <c r="T21" s="43" t="s">
        <v>362</v>
      </c>
      <c r="U21" s="43" t="s">
        <v>387</v>
      </c>
      <c r="V21" s="43" t="s">
        <v>1103</v>
      </c>
      <c r="W21" s="43" t="s">
        <v>537</v>
      </c>
      <c r="X21" s="43" t="s">
        <v>655</v>
      </c>
      <c r="Y21" s="42" t="s">
        <v>810</v>
      </c>
      <c r="Z21" s="43" t="s">
        <v>1193</v>
      </c>
      <c r="AA21" s="42" t="s">
        <v>918</v>
      </c>
      <c r="AB21" s="43" t="s">
        <v>1069</v>
      </c>
      <c r="AC21" s="43" t="s">
        <v>954</v>
      </c>
    </row>
    <row r="22" spans="1:72" x14ac:dyDescent="0.45">
      <c r="A22" s="42" t="s">
        <v>609</v>
      </c>
      <c r="B22" s="43" t="s">
        <v>977</v>
      </c>
      <c r="C22" s="43" t="s">
        <v>976</v>
      </c>
      <c r="D22" s="43" t="s">
        <v>299</v>
      </c>
      <c r="E22" s="43" t="s">
        <v>900</v>
      </c>
      <c r="F22" s="43" t="s">
        <v>925</v>
      </c>
      <c r="L22" t="s">
        <v>1730</v>
      </c>
      <c r="M22" s="43" t="s">
        <v>1164</v>
      </c>
    </row>
    <row r="23" spans="1:72" x14ac:dyDescent="0.45">
      <c r="A23" s="42" t="s">
        <v>609</v>
      </c>
      <c r="B23" s="43" t="s">
        <v>607</v>
      </c>
      <c r="C23" s="42" t="s">
        <v>606</v>
      </c>
      <c r="D23" s="42" t="s">
        <v>608</v>
      </c>
      <c r="E23" s="42" t="s">
        <v>610</v>
      </c>
      <c r="F23" s="42" t="s">
        <v>454</v>
      </c>
      <c r="L23" t="s">
        <v>138</v>
      </c>
      <c r="M23" s="42" t="s">
        <v>913</v>
      </c>
      <c r="N23" s="48" t="s">
        <v>1373</v>
      </c>
      <c r="O23" s="48" t="s">
        <v>1435</v>
      </c>
      <c r="P23" s="43" t="s">
        <v>227</v>
      </c>
      <c r="Q23" s="43" t="s">
        <v>355</v>
      </c>
      <c r="R23" s="43" t="s">
        <v>418</v>
      </c>
      <c r="S23" s="43" t="s">
        <v>477</v>
      </c>
      <c r="T23" s="43" t="s">
        <v>435</v>
      </c>
      <c r="U23" s="43" t="s">
        <v>455</v>
      </c>
      <c r="V23" s="42" t="s">
        <v>783</v>
      </c>
      <c r="W23" s="42" t="s">
        <v>899</v>
      </c>
      <c r="X23" s="42" t="s">
        <v>1022</v>
      </c>
      <c r="Y23" s="43" t="s">
        <v>356</v>
      </c>
      <c r="Z23" s="43" t="s">
        <v>475</v>
      </c>
      <c r="AA23" s="43" t="s">
        <v>323</v>
      </c>
      <c r="AB23" s="43" t="s">
        <v>481</v>
      </c>
      <c r="AC23" s="43" t="s">
        <v>625</v>
      </c>
      <c r="AD23" s="42" t="s">
        <v>869</v>
      </c>
      <c r="AE23" s="43" t="s">
        <v>289</v>
      </c>
      <c r="AF23" s="42" t="s">
        <v>696</v>
      </c>
      <c r="AG23" s="43" t="s">
        <v>310</v>
      </c>
      <c r="AH23" s="43" t="s">
        <v>529</v>
      </c>
      <c r="AI23" s="43" t="s">
        <v>401</v>
      </c>
      <c r="AJ23" s="43" t="s">
        <v>549</v>
      </c>
      <c r="AK23" s="43" t="s">
        <v>426</v>
      </c>
      <c r="AL23" s="52" t="s">
        <v>137</v>
      </c>
      <c r="AM23" s="43" t="s">
        <v>184</v>
      </c>
      <c r="AN23" s="43" t="s">
        <v>218</v>
      </c>
      <c r="AO23" s="43" t="s">
        <v>235</v>
      </c>
      <c r="AP23" s="43" t="s">
        <v>353</v>
      </c>
      <c r="AQ23" s="43" t="s">
        <v>472</v>
      </c>
      <c r="AR23" s="43" t="s">
        <v>993</v>
      </c>
      <c r="AS23" s="43" t="s">
        <v>222</v>
      </c>
    </row>
    <row r="24" spans="1:72" x14ac:dyDescent="0.45">
      <c r="A24" s="48" t="s">
        <v>1463</v>
      </c>
      <c r="B24" s="48" t="s">
        <v>1462</v>
      </c>
      <c r="C24" s="48" t="s">
        <v>1461</v>
      </c>
      <c r="D24" s="48" t="s">
        <v>274</v>
      </c>
      <c r="E24" s="50" t="s">
        <v>1216</v>
      </c>
      <c r="F24" s="50" t="s">
        <v>1383</v>
      </c>
      <c r="L24" t="s">
        <v>638</v>
      </c>
      <c r="M24" s="43" t="s">
        <v>637</v>
      </c>
      <c r="N24" s="43" t="s">
        <v>1087</v>
      </c>
      <c r="O24" s="48" t="s">
        <v>1407</v>
      </c>
    </row>
    <row r="25" spans="1:72" x14ac:dyDescent="0.45">
      <c r="A25" s="43" t="s">
        <v>705</v>
      </c>
      <c r="B25" s="42" t="s">
        <v>1308</v>
      </c>
      <c r="C25" s="42" t="s">
        <v>1307</v>
      </c>
      <c r="D25" s="42" t="s">
        <v>299</v>
      </c>
      <c r="E25" s="42" t="s">
        <v>975</v>
      </c>
      <c r="F25" s="42" t="s">
        <v>975</v>
      </c>
      <c r="L25" t="s">
        <v>1317</v>
      </c>
      <c r="M25" s="48" t="s">
        <v>1430</v>
      </c>
      <c r="N25" s="48" t="s">
        <v>1316</v>
      </c>
    </row>
    <row r="26" spans="1:72" x14ac:dyDescent="0.45">
      <c r="A26" s="42" t="s">
        <v>705</v>
      </c>
      <c r="B26" s="42" t="s">
        <v>704</v>
      </c>
      <c r="C26" s="42" t="s">
        <v>703</v>
      </c>
      <c r="D26" s="42" t="s">
        <v>60</v>
      </c>
      <c r="E26" s="42" t="s">
        <v>515</v>
      </c>
      <c r="F26" s="42" t="s">
        <v>454</v>
      </c>
      <c r="L26" t="s">
        <v>337</v>
      </c>
      <c r="M26" s="43" t="s">
        <v>336</v>
      </c>
      <c r="N26" s="43" t="s">
        <v>424</v>
      </c>
      <c r="O26" s="43" t="s">
        <v>571</v>
      </c>
      <c r="P26" s="43" t="s">
        <v>682</v>
      </c>
      <c r="Q26" s="42" t="s">
        <v>922</v>
      </c>
      <c r="R26" s="43" t="s">
        <v>433</v>
      </c>
      <c r="S26" s="42" t="s">
        <v>754</v>
      </c>
      <c r="T26" s="43" t="s">
        <v>1057</v>
      </c>
      <c r="U26" s="43" t="s">
        <v>644</v>
      </c>
      <c r="V26" s="43" t="s">
        <v>679</v>
      </c>
      <c r="W26" s="42" t="s">
        <v>739</v>
      </c>
      <c r="X26" s="42" t="s">
        <v>833</v>
      </c>
      <c r="Y26" s="42" t="s">
        <v>966</v>
      </c>
      <c r="Z26" s="43" t="s">
        <v>1038</v>
      </c>
      <c r="AA26" s="43" t="s">
        <v>545</v>
      </c>
      <c r="AB26" s="43" t="s">
        <v>929</v>
      </c>
      <c r="AC26" s="43" t="s">
        <v>1041</v>
      </c>
      <c r="AD26" s="43" t="s">
        <v>494</v>
      </c>
    </row>
    <row r="27" spans="1:72" x14ac:dyDescent="0.45">
      <c r="A27" s="42" t="s">
        <v>203</v>
      </c>
      <c r="B27" s="43" t="s">
        <v>260</v>
      </c>
      <c r="C27" s="42" t="s">
        <v>259</v>
      </c>
      <c r="D27" s="42" t="s">
        <v>60</v>
      </c>
      <c r="E27" s="42" t="s">
        <v>167</v>
      </c>
      <c r="F27" s="42" t="s">
        <v>123</v>
      </c>
      <c r="L27" t="s">
        <v>138</v>
      </c>
      <c r="M27" s="42" t="s">
        <v>913</v>
      </c>
      <c r="N27" s="48" t="s">
        <v>1373</v>
      </c>
      <c r="O27" s="48" t="s">
        <v>1435</v>
      </c>
      <c r="P27" s="43" t="s">
        <v>227</v>
      </c>
      <c r="Q27" s="43" t="s">
        <v>355</v>
      </c>
      <c r="R27" s="43" t="s">
        <v>418</v>
      </c>
      <c r="S27" s="43" t="s">
        <v>477</v>
      </c>
      <c r="T27" s="43" t="s">
        <v>435</v>
      </c>
      <c r="U27" s="43" t="s">
        <v>455</v>
      </c>
      <c r="V27" s="42" t="s">
        <v>783</v>
      </c>
      <c r="W27" s="42" t="s">
        <v>899</v>
      </c>
      <c r="X27" s="42" t="s">
        <v>1022</v>
      </c>
      <c r="Y27" s="43" t="s">
        <v>356</v>
      </c>
      <c r="Z27" s="43" t="s">
        <v>475</v>
      </c>
      <c r="AA27" s="43" t="s">
        <v>323</v>
      </c>
      <c r="AB27" s="43" t="s">
        <v>481</v>
      </c>
      <c r="AC27" s="43" t="s">
        <v>625</v>
      </c>
      <c r="AD27" s="42" t="s">
        <v>869</v>
      </c>
      <c r="AE27" s="43" t="s">
        <v>289</v>
      </c>
      <c r="AF27" s="42" t="s">
        <v>696</v>
      </c>
      <c r="AG27" s="43" t="s">
        <v>310</v>
      </c>
      <c r="AH27" s="43" t="s">
        <v>529</v>
      </c>
      <c r="AI27" s="43" t="s">
        <v>401</v>
      </c>
      <c r="AJ27" s="43" t="s">
        <v>549</v>
      </c>
      <c r="AK27" s="43" t="s">
        <v>426</v>
      </c>
      <c r="AL27" s="52" t="s">
        <v>137</v>
      </c>
      <c r="AM27" s="43" t="s">
        <v>184</v>
      </c>
      <c r="AN27" s="43" t="s">
        <v>218</v>
      </c>
      <c r="AO27" s="43" t="s">
        <v>235</v>
      </c>
      <c r="AP27" s="43" t="s">
        <v>353</v>
      </c>
      <c r="AQ27" s="43" t="s">
        <v>472</v>
      </c>
      <c r="AR27" s="43" t="s">
        <v>993</v>
      </c>
      <c r="AS27" s="43" t="s">
        <v>222</v>
      </c>
    </row>
    <row r="28" spans="1:72" x14ac:dyDescent="0.45">
      <c r="A28" s="42" t="s">
        <v>203</v>
      </c>
      <c r="B28" s="43" t="s">
        <v>445</v>
      </c>
      <c r="C28" s="42" t="s">
        <v>444</v>
      </c>
      <c r="D28" s="42" t="s">
        <v>60</v>
      </c>
      <c r="E28" s="42" t="s">
        <v>122</v>
      </c>
      <c r="F28" s="42" t="s">
        <v>290</v>
      </c>
    </row>
    <row r="29" spans="1:72" x14ac:dyDescent="0.45">
      <c r="A29" s="42" t="s">
        <v>203</v>
      </c>
      <c r="B29" s="43" t="s">
        <v>326</v>
      </c>
      <c r="C29" s="42" t="s">
        <v>325</v>
      </c>
      <c r="D29" s="42" t="s">
        <v>60</v>
      </c>
      <c r="E29" s="42" t="s">
        <v>105</v>
      </c>
      <c r="F29" s="42" t="s">
        <v>123</v>
      </c>
    </row>
    <row r="30" spans="1:72" x14ac:dyDescent="0.45">
      <c r="A30" s="42" t="s">
        <v>203</v>
      </c>
      <c r="B30" s="43" t="s">
        <v>380</v>
      </c>
      <c r="C30" s="42" t="s">
        <v>379</v>
      </c>
      <c r="D30" s="42" t="s">
        <v>60</v>
      </c>
      <c r="E30" s="42" t="s">
        <v>167</v>
      </c>
      <c r="F30" s="42" t="s">
        <v>223</v>
      </c>
    </row>
    <row r="31" spans="1:72" x14ac:dyDescent="0.45">
      <c r="A31" s="42" t="s">
        <v>203</v>
      </c>
      <c r="B31" s="43" t="s">
        <v>202</v>
      </c>
      <c r="C31" s="42" t="s">
        <v>201</v>
      </c>
      <c r="D31" s="42" t="s">
        <v>60</v>
      </c>
      <c r="E31" s="42" t="s">
        <v>105</v>
      </c>
      <c r="F31" s="42" t="s">
        <v>123</v>
      </c>
    </row>
    <row r="32" spans="1:72" x14ac:dyDescent="0.45">
      <c r="A32" s="42" t="s">
        <v>203</v>
      </c>
      <c r="B32" s="43" t="s">
        <v>417</v>
      </c>
      <c r="C32" s="42" t="s">
        <v>201</v>
      </c>
      <c r="D32" s="42" t="s">
        <v>60</v>
      </c>
      <c r="E32" s="42" t="s">
        <v>122</v>
      </c>
      <c r="F32" s="42" t="s">
        <v>290</v>
      </c>
    </row>
    <row r="33" spans="1:6" x14ac:dyDescent="0.45">
      <c r="A33" s="42" t="s">
        <v>203</v>
      </c>
      <c r="B33" s="43" t="s">
        <v>239</v>
      </c>
      <c r="C33" s="42" t="s">
        <v>238</v>
      </c>
      <c r="D33" s="42" t="s">
        <v>60</v>
      </c>
      <c r="E33" s="42" t="s">
        <v>105</v>
      </c>
      <c r="F33" s="42" t="s">
        <v>123</v>
      </c>
    </row>
    <row r="34" spans="1:6" x14ac:dyDescent="0.45">
      <c r="A34" s="42" t="s">
        <v>203</v>
      </c>
      <c r="B34" s="43" t="s">
        <v>552</v>
      </c>
      <c r="C34" s="42" t="s">
        <v>551</v>
      </c>
      <c r="D34" s="42" t="s">
        <v>156</v>
      </c>
      <c r="E34" s="42" t="s">
        <v>350</v>
      </c>
      <c r="F34" s="42" t="s">
        <v>499</v>
      </c>
    </row>
    <row r="35" spans="1:6" x14ac:dyDescent="0.45">
      <c r="A35" s="42" t="s">
        <v>203</v>
      </c>
      <c r="B35" s="43" t="s">
        <v>662</v>
      </c>
      <c r="C35" s="42" t="s">
        <v>661</v>
      </c>
      <c r="D35" s="42" t="s">
        <v>663</v>
      </c>
      <c r="E35" s="42" t="s">
        <v>350</v>
      </c>
      <c r="F35" s="42" t="s">
        <v>499</v>
      </c>
    </row>
    <row r="36" spans="1:6" x14ac:dyDescent="0.45">
      <c r="A36" s="42" t="s">
        <v>203</v>
      </c>
      <c r="B36" s="43" t="s">
        <v>647</v>
      </c>
      <c r="C36" s="42" t="s">
        <v>646</v>
      </c>
      <c r="D36" s="42" t="s">
        <v>248</v>
      </c>
      <c r="E36" s="42" t="s">
        <v>515</v>
      </c>
      <c r="F36" s="42" t="s">
        <v>499</v>
      </c>
    </row>
    <row r="37" spans="1:6" x14ac:dyDescent="0.45">
      <c r="A37" s="42" t="s">
        <v>705</v>
      </c>
      <c r="B37" s="42" t="s">
        <v>712</v>
      </c>
      <c r="C37" s="42" t="s">
        <v>711</v>
      </c>
      <c r="D37" s="42" t="s">
        <v>248</v>
      </c>
      <c r="E37" s="42" t="s">
        <v>713</v>
      </c>
      <c r="F37" s="42" t="s">
        <v>713</v>
      </c>
    </row>
    <row r="38" spans="1:6" x14ac:dyDescent="0.45">
      <c r="A38" s="43" t="s">
        <v>705</v>
      </c>
      <c r="B38" s="43" t="s">
        <v>1185</v>
      </c>
      <c r="C38" s="43" t="s">
        <v>1184</v>
      </c>
      <c r="D38" s="43" t="s">
        <v>269</v>
      </c>
      <c r="E38" s="43" t="s">
        <v>792</v>
      </c>
      <c r="F38" s="43" t="s">
        <v>792</v>
      </c>
    </row>
    <row r="39" spans="1:6" x14ac:dyDescent="0.45">
      <c r="A39" s="42" t="s">
        <v>705</v>
      </c>
      <c r="B39" s="42" t="s">
        <v>791</v>
      </c>
      <c r="C39" s="42" t="s">
        <v>791</v>
      </c>
      <c r="D39" s="42" t="s">
        <v>60</v>
      </c>
      <c r="E39" s="43" t="s">
        <v>792</v>
      </c>
      <c r="F39" s="42" t="s">
        <v>723</v>
      </c>
    </row>
    <row r="40" spans="1:6" x14ac:dyDescent="0.45">
      <c r="A40" s="43" t="s">
        <v>705</v>
      </c>
      <c r="B40" s="43" t="s">
        <v>1189</v>
      </c>
      <c r="C40" s="43" t="s">
        <v>1188</v>
      </c>
      <c r="D40" s="43" t="s">
        <v>923</v>
      </c>
      <c r="E40" s="43" t="s">
        <v>1113</v>
      </c>
      <c r="F40" s="42" t="s">
        <v>975</v>
      </c>
    </row>
    <row r="41" spans="1:6" x14ac:dyDescent="0.45">
      <c r="A41" s="42" t="s">
        <v>214</v>
      </c>
      <c r="B41" s="43" t="s">
        <v>304</v>
      </c>
      <c r="C41" s="42" t="s">
        <v>303</v>
      </c>
      <c r="D41" s="42" t="s">
        <v>60</v>
      </c>
      <c r="E41" s="42" t="s">
        <v>105</v>
      </c>
      <c r="F41" s="42" t="s">
        <v>123</v>
      </c>
    </row>
    <row r="42" spans="1:6" x14ac:dyDescent="0.45">
      <c r="A42" s="42" t="s">
        <v>214</v>
      </c>
      <c r="B42" s="43" t="s">
        <v>317</v>
      </c>
      <c r="C42" s="42" t="s">
        <v>316</v>
      </c>
      <c r="D42" s="42" t="s">
        <v>60</v>
      </c>
      <c r="E42" s="42" t="s">
        <v>167</v>
      </c>
      <c r="F42" s="42" t="s">
        <v>123</v>
      </c>
    </row>
    <row r="43" spans="1:6" x14ac:dyDescent="0.45">
      <c r="A43" s="42" t="s">
        <v>214</v>
      </c>
      <c r="B43" s="43" t="s">
        <v>359</v>
      </c>
      <c r="C43" s="42" t="s">
        <v>358</v>
      </c>
      <c r="D43" s="42" t="s">
        <v>60</v>
      </c>
      <c r="E43" s="42" t="s">
        <v>167</v>
      </c>
      <c r="F43" s="42" t="s">
        <v>223</v>
      </c>
    </row>
    <row r="44" spans="1:6" x14ac:dyDescent="0.45">
      <c r="A44" s="42" t="s">
        <v>214</v>
      </c>
      <c r="B44" s="43" t="s">
        <v>385</v>
      </c>
      <c r="C44" s="42" t="s">
        <v>384</v>
      </c>
      <c r="D44" s="42" t="s">
        <v>60</v>
      </c>
      <c r="E44" s="42" t="s">
        <v>167</v>
      </c>
      <c r="F44" s="42" t="s">
        <v>223</v>
      </c>
    </row>
    <row r="45" spans="1:6" x14ac:dyDescent="0.45">
      <c r="A45" s="42" t="s">
        <v>214</v>
      </c>
      <c r="B45" s="43" t="s">
        <v>407</v>
      </c>
      <c r="C45" s="42" t="s">
        <v>358</v>
      </c>
      <c r="D45" s="42" t="s">
        <v>60</v>
      </c>
      <c r="E45" s="42" t="s">
        <v>122</v>
      </c>
      <c r="F45" s="42" t="s">
        <v>290</v>
      </c>
    </row>
    <row r="46" spans="1:6" x14ac:dyDescent="0.45">
      <c r="A46" s="42" t="s">
        <v>214</v>
      </c>
      <c r="B46" s="43" t="s">
        <v>213</v>
      </c>
      <c r="C46" s="42" t="s">
        <v>212</v>
      </c>
      <c r="D46" s="42" t="s">
        <v>60</v>
      </c>
      <c r="E46" s="42" t="s">
        <v>167</v>
      </c>
      <c r="F46" s="42" t="s">
        <v>123</v>
      </c>
    </row>
    <row r="47" spans="1:6" x14ac:dyDescent="0.45">
      <c r="A47" s="42" t="s">
        <v>214</v>
      </c>
      <c r="B47" s="43" t="s">
        <v>244</v>
      </c>
      <c r="C47" s="42" t="s">
        <v>243</v>
      </c>
      <c r="D47" s="42" t="s">
        <v>60</v>
      </c>
      <c r="E47" s="42" t="s">
        <v>105</v>
      </c>
      <c r="F47" s="42" t="s">
        <v>123</v>
      </c>
    </row>
    <row r="48" spans="1:6" x14ac:dyDescent="0.45">
      <c r="A48" s="42" t="s">
        <v>214</v>
      </c>
      <c r="B48" s="43" t="s">
        <v>517</v>
      </c>
      <c r="C48" s="42" t="s">
        <v>516</v>
      </c>
      <c r="D48" s="42" t="s">
        <v>156</v>
      </c>
      <c r="E48" s="42" t="s">
        <v>122</v>
      </c>
      <c r="F48" s="42" t="s">
        <v>290</v>
      </c>
    </row>
    <row r="49" spans="1:6" x14ac:dyDescent="0.45">
      <c r="A49" s="43" t="s">
        <v>1116</v>
      </c>
      <c r="B49" s="43" t="s">
        <v>1115</v>
      </c>
      <c r="C49" s="43" t="s">
        <v>1114</v>
      </c>
      <c r="D49" s="43" t="s">
        <v>855</v>
      </c>
      <c r="E49" s="42" t="s">
        <v>883</v>
      </c>
      <c r="F49" s="43" t="s">
        <v>942</v>
      </c>
    </row>
    <row r="50" spans="1:6" x14ac:dyDescent="0.45">
      <c r="A50" s="43" t="s">
        <v>1121</v>
      </c>
      <c r="B50" s="43" t="s">
        <v>1120</v>
      </c>
      <c r="C50" s="43" t="s">
        <v>1119</v>
      </c>
      <c r="D50" s="43" t="s">
        <v>274</v>
      </c>
      <c r="E50" s="43" t="s">
        <v>792</v>
      </c>
      <c r="F50" s="43" t="s">
        <v>1122</v>
      </c>
    </row>
    <row r="51" spans="1:6" x14ac:dyDescent="0.45">
      <c r="A51" s="43" t="s">
        <v>1053</v>
      </c>
      <c r="B51" s="43" t="s">
        <v>1052</v>
      </c>
      <c r="C51" s="43" t="s">
        <v>1051</v>
      </c>
      <c r="D51" s="43" t="s">
        <v>274</v>
      </c>
      <c r="E51" s="43" t="s">
        <v>930</v>
      </c>
      <c r="F51" s="43" t="s">
        <v>925</v>
      </c>
    </row>
    <row r="52" spans="1:6" x14ac:dyDescent="0.45">
      <c r="A52" s="42" t="s">
        <v>556</v>
      </c>
      <c r="B52" s="61">
        <v>4959887000657</v>
      </c>
      <c r="C52" s="42" t="s">
        <v>555</v>
      </c>
      <c r="D52" s="42" t="s">
        <v>156</v>
      </c>
      <c r="E52" s="42" t="s">
        <v>350</v>
      </c>
      <c r="F52" s="42" t="s">
        <v>499</v>
      </c>
    </row>
    <row r="53" spans="1:6" x14ac:dyDescent="0.45">
      <c r="A53" s="42" t="s">
        <v>1045</v>
      </c>
      <c r="B53" s="42" t="s">
        <v>1311</v>
      </c>
      <c r="C53" s="42" t="s">
        <v>1310</v>
      </c>
      <c r="D53" s="42" t="s">
        <v>923</v>
      </c>
      <c r="E53" s="42" t="s">
        <v>975</v>
      </c>
      <c r="F53" s="42" t="s">
        <v>975</v>
      </c>
    </row>
    <row r="54" spans="1:6" x14ac:dyDescent="0.45">
      <c r="A54" s="42" t="s">
        <v>1045</v>
      </c>
      <c r="B54" s="42" t="s">
        <v>1044</v>
      </c>
      <c r="C54" s="42" t="s">
        <v>1043</v>
      </c>
      <c r="D54" s="42" t="s">
        <v>855</v>
      </c>
      <c r="E54" s="42" t="s">
        <v>930</v>
      </c>
      <c r="F54" s="42" t="s">
        <v>930</v>
      </c>
    </row>
    <row r="55" spans="1:6" x14ac:dyDescent="0.45">
      <c r="A55" s="42" t="s">
        <v>93</v>
      </c>
      <c r="B55" s="42" t="s">
        <v>464</v>
      </c>
      <c r="C55" s="42" t="s">
        <v>463</v>
      </c>
      <c r="D55" s="42" t="s">
        <v>156</v>
      </c>
      <c r="E55" s="42" t="s">
        <v>465</v>
      </c>
      <c r="F55" s="42" t="s">
        <v>438</v>
      </c>
    </row>
    <row r="56" spans="1:6" x14ac:dyDescent="0.45">
      <c r="A56" s="42" t="s">
        <v>93</v>
      </c>
      <c r="B56" s="42" t="s">
        <v>601</v>
      </c>
      <c r="C56" s="42" t="s">
        <v>600</v>
      </c>
      <c r="D56" s="42" t="s">
        <v>299</v>
      </c>
      <c r="E56" s="42" t="s">
        <v>602</v>
      </c>
      <c r="F56" s="42" t="s">
        <v>574</v>
      </c>
    </row>
    <row r="57" spans="1:6" x14ac:dyDescent="0.45">
      <c r="A57" s="48" t="s">
        <v>1143</v>
      </c>
      <c r="B57" s="48" t="s">
        <v>1401</v>
      </c>
      <c r="C57" s="48" t="s">
        <v>1400</v>
      </c>
      <c r="D57" s="43" t="s">
        <v>274</v>
      </c>
      <c r="E57" s="50" t="s">
        <v>1402</v>
      </c>
      <c r="F57" s="50" t="s">
        <v>1403</v>
      </c>
    </row>
    <row r="58" spans="1:6" x14ac:dyDescent="0.45">
      <c r="A58" s="48" t="s">
        <v>1143</v>
      </c>
      <c r="B58" s="48" t="s">
        <v>1504</v>
      </c>
      <c r="C58" s="48" t="s">
        <v>1503</v>
      </c>
      <c r="D58" s="43" t="s">
        <v>274</v>
      </c>
      <c r="E58" s="50" t="s">
        <v>1505</v>
      </c>
      <c r="F58" s="50" t="s">
        <v>1483</v>
      </c>
    </row>
    <row r="59" spans="1:6" x14ac:dyDescent="0.45">
      <c r="A59" s="42" t="s">
        <v>93</v>
      </c>
      <c r="B59" s="42" t="s">
        <v>298</v>
      </c>
      <c r="C59" s="42" t="s">
        <v>297</v>
      </c>
      <c r="D59" s="42" t="s">
        <v>299</v>
      </c>
      <c r="E59" s="42" t="s">
        <v>300</v>
      </c>
      <c r="F59" s="42" t="s">
        <v>250</v>
      </c>
    </row>
    <row r="60" spans="1:6" x14ac:dyDescent="0.45">
      <c r="A60" s="42" t="s">
        <v>93</v>
      </c>
      <c r="B60" s="42" t="s">
        <v>469</v>
      </c>
      <c r="C60" s="42" t="s">
        <v>468</v>
      </c>
      <c r="D60" s="42" t="s">
        <v>156</v>
      </c>
      <c r="E60" s="42" t="s">
        <v>102</v>
      </c>
      <c r="F60" s="42" t="s">
        <v>438</v>
      </c>
    </row>
    <row r="61" spans="1:6" x14ac:dyDescent="0.45">
      <c r="A61" s="42" t="s">
        <v>93</v>
      </c>
      <c r="B61" s="42" t="s">
        <v>596</v>
      </c>
      <c r="C61" s="42" t="s">
        <v>595</v>
      </c>
      <c r="D61" s="42" t="s">
        <v>156</v>
      </c>
      <c r="E61" s="42" t="s">
        <v>597</v>
      </c>
      <c r="F61" s="42" t="s">
        <v>574</v>
      </c>
    </row>
    <row r="62" spans="1:6" x14ac:dyDescent="0.45">
      <c r="A62" s="42" t="s">
        <v>93</v>
      </c>
      <c r="B62" s="42" t="s">
        <v>777</v>
      </c>
      <c r="C62" s="42" t="s">
        <v>776</v>
      </c>
      <c r="D62" s="42" t="s">
        <v>274</v>
      </c>
      <c r="E62" s="42" t="s">
        <v>778</v>
      </c>
      <c r="F62" s="42" t="s">
        <v>762</v>
      </c>
    </row>
    <row r="63" spans="1:6" x14ac:dyDescent="0.45">
      <c r="A63" s="48" t="s">
        <v>1143</v>
      </c>
      <c r="B63" s="48" t="s">
        <v>1481</v>
      </c>
      <c r="C63" s="48" t="s">
        <v>1480</v>
      </c>
      <c r="D63" s="43" t="s">
        <v>274</v>
      </c>
      <c r="E63" s="50" t="s">
        <v>1482</v>
      </c>
      <c r="F63" s="50" t="s">
        <v>1483</v>
      </c>
    </row>
    <row r="64" spans="1:6" x14ac:dyDescent="0.45">
      <c r="A64" s="42" t="s">
        <v>93</v>
      </c>
      <c r="B64" s="43" t="s">
        <v>850</v>
      </c>
      <c r="C64" s="43" t="s">
        <v>849</v>
      </c>
      <c r="D64" s="42" t="s">
        <v>274</v>
      </c>
      <c r="E64" s="43" t="s">
        <v>585</v>
      </c>
      <c r="F64" s="43" t="s">
        <v>762</v>
      </c>
    </row>
    <row r="65" spans="1:6" x14ac:dyDescent="0.45">
      <c r="A65" s="42" t="s">
        <v>93</v>
      </c>
      <c r="B65" s="42" t="s">
        <v>155</v>
      </c>
      <c r="C65" s="42" t="s">
        <v>154</v>
      </c>
      <c r="D65" s="42" t="s">
        <v>156</v>
      </c>
      <c r="E65" s="42" t="s">
        <v>157</v>
      </c>
      <c r="F65" s="42" t="s">
        <v>95</v>
      </c>
    </row>
    <row r="66" spans="1:6" x14ac:dyDescent="0.45">
      <c r="A66" s="42" t="s">
        <v>93</v>
      </c>
      <c r="B66" s="42" t="s">
        <v>268</v>
      </c>
      <c r="C66" s="42" t="s">
        <v>267</v>
      </c>
      <c r="D66" s="42" t="s">
        <v>269</v>
      </c>
      <c r="E66" s="42" t="s">
        <v>270</v>
      </c>
      <c r="F66" s="42" t="s">
        <v>250</v>
      </c>
    </row>
    <row r="67" spans="1:6" x14ac:dyDescent="0.45">
      <c r="A67" s="42" t="s">
        <v>1143</v>
      </c>
      <c r="B67" s="43" t="s">
        <v>1260</v>
      </c>
      <c r="C67" s="43" t="s">
        <v>1259</v>
      </c>
      <c r="D67" s="43" t="s">
        <v>274</v>
      </c>
      <c r="E67" s="42" t="s">
        <v>1261</v>
      </c>
      <c r="F67" s="42" t="s">
        <v>1262</v>
      </c>
    </row>
    <row r="68" spans="1:6" x14ac:dyDescent="0.45">
      <c r="A68" s="48" t="s">
        <v>93</v>
      </c>
      <c r="B68" s="48" t="s">
        <v>273</v>
      </c>
      <c r="C68" s="48" t="s">
        <v>272</v>
      </c>
      <c r="D68" s="48" t="s">
        <v>274</v>
      </c>
      <c r="E68" s="50" t="s">
        <v>275</v>
      </c>
      <c r="F68" s="50" t="s">
        <v>276</v>
      </c>
    </row>
    <row r="69" spans="1:6" x14ac:dyDescent="0.45">
      <c r="A69" s="42" t="s">
        <v>1143</v>
      </c>
      <c r="B69" s="42" t="s">
        <v>1244</v>
      </c>
      <c r="C69" s="42" t="s">
        <v>1244</v>
      </c>
      <c r="D69" s="42" t="s">
        <v>274</v>
      </c>
      <c r="E69" s="50" t="s">
        <v>1144</v>
      </c>
      <c r="F69" s="42" t="s">
        <v>1245</v>
      </c>
    </row>
    <row r="70" spans="1:6" x14ac:dyDescent="0.45">
      <c r="A70" s="42" t="s">
        <v>1143</v>
      </c>
      <c r="B70" s="42" t="s">
        <v>1258</v>
      </c>
      <c r="C70" s="42" t="s">
        <v>1244</v>
      </c>
      <c r="D70" s="42" t="s">
        <v>274</v>
      </c>
      <c r="E70" s="42" t="s">
        <v>769</v>
      </c>
      <c r="F70" s="42" t="s">
        <v>1245</v>
      </c>
    </row>
    <row r="71" spans="1:6" x14ac:dyDescent="0.45">
      <c r="A71" s="42" t="s">
        <v>1143</v>
      </c>
      <c r="B71" s="42" t="s">
        <v>1250</v>
      </c>
      <c r="C71" s="42" t="s">
        <v>1250</v>
      </c>
      <c r="D71" s="42" t="s">
        <v>274</v>
      </c>
      <c r="E71" s="42" t="s">
        <v>1144</v>
      </c>
      <c r="F71" s="42" t="s">
        <v>1245</v>
      </c>
    </row>
    <row r="72" spans="1:6" x14ac:dyDescent="0.45">
      <c r="A72" s="42" t="s">
        <v>1143</v>
      </c>
      <c r="B72" s="42" t="s">
        <v>1252</v>
      </c>
      <c r="C72" s="42" t="s">
        <v>1252</v>
      </c>
      <c r="D72" s="42" t="s">
        <v>274</v>
      </c>
      <c r="E72" s="42" t="s">
        <v>1253</v>
      </c>
      <c r="F72" s="42" t="s">
        <v>1245</v>
      </c>
    </row>
    <row r="73" spans="1:6" x14ac:dyDescent="0.45">
      <c r="A73" s="48" t="s">
        <v>1143</v>
      </c>
      <c r="B73" s="48" t="s">
        <v>1388</v>
      </c>
      <c r="C73" s="48" t="s">
        <v>1388</v>
      </c>
      <c r="D73" s="48" t="s">
        <v>274</v>
      </c>
      <c r="E73" s="50" t="s">
        <v>1144</v>
      </c>
      <c r="F73" s="50" t="s">
        <v>1389</v>
      </c>
    </row>
    <row r="74" spans="1:6" x14ac:dyDescent="0.45">
      <c r="A74" s="48" t="s">
        <v>1143</v>
      </c>
      <c r="B74" s="48" t="s">
        <v>1423</v>
      </c>
      <c r="C74" s="48" t="s">
        <v>1423</v>
      </c>
      <c r="D74" s="48" t="s">
        <v>274</v>
      </c>
      <c r="E74" s="42" t="s">
        <v>769</v>
      </c>
      <c r="F74" s="50" t="s">
        <v>1389</v>
      </c>
    </row>
    <row r="75" spans="1:6" x14ac:dyDescent="0.45">
      <c r="A75" s="48" t="s">
        <v>1143</v>
      </c>
      <c r="B75" s="48" t="s">
        <v>1393</v>
      </c>
      <c r="C75" s="48" t="s">
        <v>1393</v>
      </c>
      <c r="D75" s="48" t="s">
        <v>274</v>
      </c>
      <c r="E75" s="42" t="s">
        <v>1144</v>
      </c>
      <c r="F75" s="50" t="s">
        <v>1389</v>
      </c>
    </row>
    <row r="76" spans="1:6" x14ac:dyDescent="0.45">
      <c r="A76" s="48" t="s">
        <v>1143</v>
      </c>
      <c r="B76" s="48" t="s">
        <v>1420</v>
      </c>
      <c r="C76" s="48" t="s">
        <v>1420</v>
      </c>
      <c r="D76" s="48" t="s">
        <v>274</v>
      </c>
      <c r="E76" s="50" t="s">
        <v>1144</v>
      </c>
      <c r="F76" s="50" t="s">
        <v>1389</v>
      </c>
    </row>
    <row r="77" spans="1:6" x14ac:dyDescent="0.45">
      <c r="A77" s="42" t="s">
        <v>93</v>
      </c>
      <c r="B77" s="43" t="s">
        <v>1478</v>
      </c>
      <c r="C77" s="42" t="s">
        <v>1478</v>
      </c>
      <c r="D77" s="42" t="s">
        <v>156</v>
      </c>
      <c r="E77" s="42" t="s">
        <v>1144</v>
      </c>
      <c r="F77" s="42" t="s">
        <v>1470</v>
      </c>
    </row>
    <row r="78" spans="1:6" x14ac:dyDescent="0.45">
      <c r="A78" s="42" t="s">
        <v>93</v>
      </c>
      <c r="B78" s="43" t="s">
        <v>1479</v>
      </c>
      <c r="C78" s="42" t="s">
        <v>1479</v>
      </c>
      <c r="D78" s="42" t="s">
        <v>156</v>
      </c>
      <c r="E78" s="42" t="s">
        <v>1256</v>
      </c>
      <c r="F78" s="42" t="s">
        <v>1470</v>
      </c>
    </row>
    <row r="79" spans="1:6" x14ac:dyDescent="0.45">
      <c r="A79" s="42" t="s">
        <v>93</v>
      </c>
      <c r="B79" s="43" t="s">
        <v>1475</v>
      </c>
      <c r="C79" s="42" t="s">
        <v>1475</v>
      </c>
      <c r="D79" s="42" t="s">
        <v>156</v>
      </c>
      <c r="E79" s="42" t="s">
        <v>1337</v>
      </c>
      <c r="F79" s="42" t="s">
        <v>1470</v>
      </c>
    </row>
    <row r="80" spans="1:6" x14ac:dyDescent="0.45">
      <c r="A80" s="42" t="s">
        <v>93</v>
      </c>
      <c r="B80" s="43" t="s">
        <v>1468</v>
      </c>
      <c r="C80" s="42" t="s">
        <v>1468</v>
      </c>
      <c r="D80" s="42" t="s">
        <v>156</v>
      </c>
      <c r="E80" s="42" t="s">
        <v>1469</v>
      </c>
      <c r="F80" s="42" t="s">
        <v>1470</v>
      </c>
    </row>
    <row r="81" spans="1:6" x14ac:dyDescent="0.45">
      <c r="A81" s="48" t="s">
        <v>1143</v>
      </c>
      <c r="B81" s="48" t="s">
        <v>1523</v>
      </c>
      <c r="C81" s="48" t="s">
        <v>1523</v>
      </c>
      <c r="D81" s="48" t="s">
        <v>274</v>
      </c>
      <c r="E81" s="50" t="s">
        <v>1144</v>
      </c>
      <c r="F81" s="50" t="s">
        <v>1524</v>
      </c>
    </row>
    <row r="82" spans="1:6" x14ac:dyDescent="0.45">
      <c r="A82" s="48" t="s">
        <v>1143</v>
      </c>
      <c r="B82" s="48" t="s">
        <v>1533</v>
      </c>
      <c r="C82" s="48" t="s">
        <v>1533</v>
      </c>
      <c r="D82" s="48" t="s">
        <v>274</v>
      </c>
      <c r="E82" s="50" t="s">
        <v>1534</v>
      </c>
      <c r="F82" s="50" t="s">
        <v>1524</v>
      </c>
    </row>
    <row r="83" spans="1:6" x14ac:dyDescent="0.45">
      <c r="A83" s="48" t="s">
        <v>1143</v>
      </c>
      <c r="B83" s="48" t="s">
        <v>1528</v>
      </c>
      <c r="C83" s="48" t="s">
        <v>1528</v>
      </c>
      <c r="D83" s="48" t="s">
        <v>274</v>
      </c>
      <c r="E83" s="50" t="s">
        <v>1527</v>
      </c>
      <c r="F83" s="50" t="s">
        <v>1524</v>
      </c>
    </row>
    <row r="84" spans="1:6" x14ac:dyDescent="0.45">
      <c r="A84" s="48" t="s">
        <v>1143</v>
      </c>
      <c r="B84" s="48" t="s">
        <v>1531</v>
      </c>
      <c r="C84" s="48" t="s">
        <v>1531</v>
      </c>
      <c r="D84" s="48" t="s">
        <v>274</v>
      </c>
      <c r="E84" s="50" t="s">
        <v>1527</v>
      </c>
      <c r="F84" s="50" t="s">
        <v>1524</v>
      </c>
    </row>
    <row r="85" spans="1:6" x14ac:dyDescent="0.45">
      <c r="A85" s="48" t="s">
        <v>1143</v>
      </c>
      <c r="B85" s="48" t="s">
        <v>1553</v>
      </c>
      <c r="C85" s="48" t="s">
        <v>1553</v>
      </c>
      <c r="D85" s="48" t="s">
        <v>274</v>
      </c>
      <c r="E85" s="69" t="s">
        <v>1134</v>
      </c>
      <c r="F85" s="69" t="s">
        <v>1554</v>
      </c>
    </row>
    <row r="86" spans="1:6" x14ac:dyDescent="0.45">
      <c r="A86" s="48" t="s">
        <v>1143</v>
      </c>
      <c r="B86" s="48" t="s">
        <v>1557</v>
      </c>
      <c r="C86" s="48" t="s">
        <v>1557</v>
      </c>
      <c r="D86" s="48" t="s">
        <v>274</v>
      </c>
      <c r="E86" s="69" t="s">
        <v>1134</v>
      </c>
      <c r="F86" s="69" t="s">
        <v>1554</v>
      </c>
    </row>
    <row r="87" spans="1:6" x14ac:dyDescent="0.45">
      <c r="A87" s="48" t="s">
        <v>1143</v>
      </c>
      <c r="B87" s="48" t="s">
        <v>1558</v>
      </c>
      <c r="C87" s="48" t="s">
        <v>1558</v>
      </c>
      <c r="D87" s="48" t="s">
        <v>274</v>
      </c>
      <c r="E87" s="69" t="s">
        <v>1559</v>
      </c>
      <c r="F87" s="69" t="s">
        <v>1554</v>
      </c>
    </row>
    <row r="88" spans="1:6" x14ac:dyDescent="0.45">
      <c r="A88" s="42" t="s">
        <v>93</v>
      </c>
      <c r="B88" s="43" t="s">
        <v>91</v>
      </c>
      <c r="C88" s="42" t="s">
        <v>91</v>
      </c>
      <c r="D88" s="42" t="s">
        <v>92</v>
      </c>
      <c r="E88" s="42" t="s">
        <v>102</v>
      </c>
      <c r="F88" s="42" t="s">
        <v>95</v>
      </c>
    </row>
    <row r="89" spans="1:6" x14ac:dyDescent="0.45">
      <c r="A89" s="42" t="s">
        <v>93</v>
      </c>
      <c r="B89" s="43" t="s">
        <v>247</v>
      </c>
      <c r="C89" s="42" t="s">
        <v>247</v>
      </c>
      <c r="D89" s="42" t="s">
        <v>248</v>
      </c>
      <c r="E89" s="42" t="s">
        <v>249</v>
      </c>
      <c r="F89" s="42" t="s">
        <v>250</v>
      </c>
    </row>
    <row r="90" spans="1:6" x14ac:dyDescent="0.45">
      <c r="A90" s="42" t="s">
        <v>93</v>
      </c>
      <c r="B90" s="43" t="s">
        <v>441</v>
      </c>
      <c r="C90" s="42" t="s">
        <v>441</v>
      </c>
      <c r="D90" s="42" t="s">
        <v>92</v>
      </c>
      <c r="E90" s="42" t="s">
        <v>438</v>
      </c>
      <c r="F90" s="42" t="s">
        <v>438</v>
      </c>
    </row>
    <row r="91" spans="1:6" x14ac:dyDescent="0.45">
      <c r="A91" s="42" t="s">
        <v>93</v>
      </c>
      <c r="B91" s="43" t="s">
        <v>436</v>
      </c>
      <c r="C91" s="42" t="s">
        <v>436</v>
      </c>
      <c r="D91" s="42" t="s">
        <v>92</v>
      </c>
      <c r="E91" s="42" t="s">
        <v>437</v>
      </c>
      <c r="F91" s="42" t="s">
        <v>438</v>
      </c>
    </row>
    <row r="92" spans="1:6" x14ac:dyDescent="0.45">
      <c r="A92" s="42" t="s">
        <v>93</v>
      </c>
      <c r="B92" s="43" t="s">
        <v>572</v>
      </c>
      <c r="C92" s="42" t="s">
        <v>572</v>
      </c>
      <c r="D92" s="42" t="s">
        <v>60</v>
      </c>
      <c r="E92" s="42" t="s">
        <v>582</v>
      </c>
      <c r="F92" s="42" t="s">
        <v>574</v>
      </c>
    </row>
    <row r="93" spans="1:6" x14ac:dyDescent="0.45">
      <c r="A93" s="42" t="s">
        <v>93</v>
      </c>
      <c r="B93" s="43" t="s">
        <v>577</v>
      </c>
      <c r="C93" s="42" t="s">
        <v>577</v>
      </c>
      <c r="D93" s="42" t="s">
        <v>60</v>
      </c>
      <c r="E93" s="42" t="s">
        <v>578</v>
      </c>
      <c r="F93" s="42" t="s">
        <v>574</v>
      </c>
    </row>
    <row r="94" spans="1:6" x14ac:dyDescent="0.45">
      <c r="A94" s="42" t="s">
        <v>93</v>
      </c>
      <c r="B94" s="42" t="s">
        <v>760</v>
      </c>
      <c r="C94" s="42" t="s">
        <v>760</v>
      </c>
      <c r="D94" s="42" t="s">
        <v>274</v>
      </c>
      <c r="E94" s="42" t="s">
        <v>769</v>
      </c>
      <c r="F94" s="42" t="s">
        <v>762</v>
      </c>
    </row>
    <row r="95" spans="1:6" x14ac:dyDescent="0.45">
      <c r="A95" s="42" t="s">
        <v>93</v>
      </c>
      <c r="B95" s="42" t="s">
        <v>770</v>
      </c>
      <c r="C95" s="42" t="s">
        <v>770</v>
      </c>
      <c r="D95" s="42" t="s">
        <v>274</v>
      </c>
      <c r="E95" s="42" t="s">
        <v>769</v>
      </c>
      <c r="F95" s="42" t="s">
        <v>762</v>
      </c>
    </row>
    <row r="96" spans="1:6" x14ac:dyDescent="0.45">
      <c r="A96" s="42" t="s">
        <v>93</v>
      </c>
      <c r="B96" s="42" t="s">
        <v>873</v>
      </c>
      <c r="C96" s="42" t="s">
        <v>873</v>
      </c>
      <c r="D96" s="42" t="s">
        <v>156</v>
      </c>
      <c r="E96" s="42" t="s">
        <v>585</v>
      </c>
      <c r="F96" s="42" t="s">
        <v>874</v>
      </c>
    </row>
    <row r="97" spans="1:6" x14ac:dyDescent="0.45">
      <c r="A97" s="42" t="s">
        <v>93</v>
      </c>
      <c r="B97" s="42" t="s">
        <v>877</v>
      </c>
      <c r="C97" s="42" t="s">
        <v>877</v>
      </c>
      <c r="D97" s="42" t="s">
        <v>156</v>
      </c>
      <c r="E97" s="50" t="s">
        <v>878</v>
      </c>
      <c r="F97" s="42" t="s">
        <v>874</v>
      </c>
    </row>
    <row r="98" spans="1:6" x14ac:dyDescent="0.45">
      <c r="A98" s="43" t="s">
        <v>93</v>
      </c>
      <c r="B98" s="43" t="s">
        <v>979</v>
      </c>
      <c r="C98" s="42" t="s">
        <v>979</v>
      </c>
      <c r="D98" s="43" t="s">
        <v>299</v>
      </c>
      <c r="E98" s="42" t="s">
        <v>842</v>
      </c>
      <c r="F98" s="43" t="s">
        <v>980</v>
      </c>
    </row>
    <row r="99" spans="1:6" x14ac:dyDescent="0.45">
      <c r="A99" s="43" t="s">
        <v>93</v>
      </c>
      <c r="B99" s="43" t="s">
        <v>983</v>
      </c>
      <c r="C99" s="42" t="s">
        <v>983</v>
      </c>
      <c r="D99" s="43" t="s">
        <v>269</v>
      </c>
      <c r="E99" s="42" t="s">
        <v>842</v>
      </c>
      <c r="F99" s="43" t="s">
        <v>980</v>
      </c>
    </row>
    <row r="100" spans="1:6" x14ac:dyDescent="0.45">
      <c r="A100" s="42" t="s">
        <v>93</v>
      </c>
      <c r="B100" s="42" t="s">
        <v>1003</v>
      </c>
      <c r="C100" s="42" t="s">
        <v>1002</v>
      </c>
      <c r="D100" s="42" t="s">
        <v>299</v>
      </c>
      <c r="E100" s="42" t="s">
        <v>1004</v>
      </c>
      <c r="F100" s="42" t="s">
        <v>980</v>
      </c>
    </row>
    <row r="101" spans="1:6" x14ac:dyDescent="0.45">
      <c r="A101" s="42" t="s">
        <v>93</v>
      </c>
      <c r="B101" s="43" t="s">
        <v>1008</v>
      </c>
      <c r="C101" s="43" t="s">
        <v>1003</v>
      </c>
      <c r="D101" s="43" t="s">
        <v>156</v>
      </c>
      <c r="E101" s="42" t="s">
        <v>1009</v>
      </c>
      <c r="F101" s="42" t="s">
        <v>980</v>
      </c>
    </row>
    <row r="102" spans="1:6" x14ac:dyDescent="0.45">
      <c r="A102" s="43" t="s">
        <v>93</v>
      </c>
      <c r="B102" s="43" t="s">
        <v>1159</v>
      </c>
      <c r="C102" s="43" t="s">
        <v>1159</v>
      </c>
      <c r="D102" s="43" t="s">
        <v>156</v>
      </c>
      <c r="E102" s="43" t="s">
        <v>1160</v>
      </c>
      <c r="F102" s="43" t="s">
        <v>1128</v>
      </c>
    </row>
    <row r="103" spans="1:6" x14ac:dyDescent="0.45">
      <c r="A103" s="43" t="s">
        <v>1143</v>
      </c>
      <c r="B103" s="43" t="s">
        <v>1126</v>
      </c>
      <c r="C103" s="43" t="s">
        <v>1126</v>
      </c>
      <c r="D103" s="43" t="s">
        <v>156</v>
      </c>
      <c r="E103" s="43" t="s">
        <v>1144</v>
      </c>
      <c r="F103" s="43" t="s">
        <v>1128</v>
      </c>
    </row>
    <row r="104" spans="1:6" x14ac:dyDescent="0.45">
      <c r="A104" s="43" t="s">
        <v>93</v>
      </c>
      <c r="B104" s="43" t="s">
        <v>1133</v>
      </c>
      <c r="C104" s="43" t="s">
        <v>1133</v>
      </c>
      <c r="D104" s="43" t="s">
        <v>156</v>
      </c>
      <c r="E104" s="42" t="s">
        <v>1134</v>
      </c>
      <c r="F104" s="43" t="s">
        <v>1128</v>
      </c>
    </row>
    <row r="105" spans="1:6" x14ac:dyDescent="0.45">
      <c r="A105" s="42" t="s">
        <v>93</v>
      </c>
      <c r="B105" s="64" t="s">
        <v>841</v>
      </c>
      <c r="C105" s="64" t="s">
        <v>841</v>
      </c>
      <c r="D105" s="42" t="s">
        <v>156</v>
      </c>
      <c r="E105" s="42" t="s">
        <v>842</v>
      </c>
      <c r="F105" s="42" t="s">
        <v>843</v>
      </c>
    </row>
    <row r="106" spans="1:6" x14ac:dyDescent="0.45">
      <c r="A106" s="64" t="s">
        <v>1143</v>
      </c>
      <c r="B106" s="64" t="s">
        <v>1335</v>
      </c>
      <c r="C106" s="64" t="s">
        <v>1335</v>
      </c>
      <c r="D106" s="64" t="s">
        <v>274</v>
      </c>
      <c r="E106" s="42" t="s">
        <v>1337</v>
      </c>
      <c r="F106" s="84" t="s">
        <v>1245</v>
      </c>
    </row>
    <row r="107" spans="1:6" x14ac:dyDescent="0.45">
      <c r="A107" s="97" t="s">
        <v>1143</v>
      </c>
      <c r="B107" s="97" t="s">
        <v>1502</v>
      </c>
      <c r="C107" s="97" t="s">
        <v>1502</v>
      </c>
      <c r="D107" s="97" t="s">
        <v>274</v>
      </c>
      <c r="E107" s="69" t="s">
        <v>1144</v>
      </c>
      <c r="F107" s="69" t="s">
        <v>1470</v>
      </c>
    </row>
    <row r="108" spans="1:6" x14ac:dyDescent="0.45">
      <c r="A108" s="48" t="s">
        <v>1367</v>
      </c>
      <c r="B108" s="48" t="s">
        <v>1366</v>
      </c>
      <c r="C108" s="48" t="s">
        <v>1365</v>
      </c>
      <c r="D108" s="48" t="s">
        <v>274</v>
      </c>
      <c r="E108" s="50" t="s">
        <v>1066</v>
      </c>
      <c r="F108" s="50" t="s">
        <v>1368</v>
      </c>
    </row>
    <row r="109" spans="1:6" x14ac:dyDescent="0.45">
      <c r="A109" s="48" t="s">
        <v>1367</v>
      </c>
      <c r="B109" s="48" t="s">
        <v>1427</v>
      </c>
      <c r="C109" s="48" t="s">
        <v>1426</v>
      </c>
      <c r="D109" s="48" t="s">
        <v>274</v>
      </c>
      <c r="E109" s="50" t="s">
        <v>1226</v>
      </c>
      <c r="F109" s="50" t="s">
        <v>1428</v>
      </c>
    </row>
    <row r="110" spans="1:6" x14ac:dyDescent="0.45">
      <c r="A110" s="42" t="s">
        <v>78</v>
      </c>
      <c r="B110" s="43" t="s">
        <v>672</v>
      </c>
      <c r="C110" s="42" t="s">
        <v>671</v>
      </c>
      <c r="D110" s="42" t="s">
        <v>92</v>
      </c>
      <c r="E110" s="42" t="s">
        <v>350</v>
      </c>
      <c r="F110" s="42" t="s">
        <v>499</v>
      </c>
    </row>
    <row r="111" spans="1:6" x14ac:dyDescent="0.45">
      <c r="A111" s="42" t="s">
        <v>78</v>
      </c>
      <c r="B111" s="43" t="s">
        <v>342</v>
      </c>
      <c r="C111" s="42" t="s">
        <v>342</v>
      </c>
      <c r="D111" s="42" t="s">
        <v>156</v>
      </c>
      <c r="E111" s="42" t="s">
        <v>343</v>
      </c>
      <c r="F111" s="42" t="s">
        <v>290</v>
      </c>
    </row>
    <row r="112" spans="1:6" x14ac:dyDescent="0.45">
      <c r="A112" s="42" t="s">
        <v>78</v>
      </c>
      <c r="B112" s="43" t="s">
        <v>264</v>
      </c>
      <c r="C112" s="42" t="s">
        <v>263</v>
      </c>
      <c r="D112" s="42" t="s">
        <v>60</v>
      </c>
      <c r="E112" s="42" t="s">
        <v>105</v>
      </c>
      <c r="F112" s="42" t="s">
        <v>123</v>
      </c>
    </row>
    <row r="113" spans="1:6" x14ac:dyDescent="0.45">
      <c r="A113" s="42" t="s">
        <v>78</v>
      </c>
      <c r="B113" s="43" t="s">
        <v>450</v>
      </c>
      <c r="C113" s="42" t="s">
        <v>449</v>
      </c>
      <c r="D113" s="42" t="s">
        <v>60</v>
      </c>
      <c r="E113" s="42" t="s">
        <v>454</v>
      </c>
      <c r="F113" s="42" t="s">
        <v>285</v>
      </c>
    </row>
    <row r="114" spans="1:6" x14ac:dyDescent="0.45">
      <c r="A114" s="42" t="s">
        <v>78</v>
      </c>
      <c r="B114" s="43" t="s">
        <v>589</v>
      </c>
      <c r="C114" s="42" t="s">
        <v>588</v>
      </c>
      <c r="D114" s="42" t="s">
        <v>60</v>
      </c>
      <c r="E114" s="42" t="s">
        <v>504</v>
      </c>
      <c r="F114" s="42" t="s">
        <v>499</v>
      </c>
    </row>
    <row r="115" spans="1:6" x14ac:dyDescent="0.45">
      <c r="A115" s="42" t="s">
        <v>78</v>
      </c>
      <c r="B115" s="42" t="s">
        <v>815</v>
      </c>
      <c r="C115" s="42" t="s">
        <v>814</v>
      </c>
      <c r="D115" s="42" t="s">
        <v>60</v>
      </c>
      <c r="E115" s="42" t="s">
        <v>806</v>
      </c>
      <c r="F115" s="42" t="s">
        <v>713</v>
      </c>
    </row>
    <row r="116" spans="1:6" x14ac:dyDescent="0.45">
      <c r="A116" s="42" t="s">
        <v>941</v>
      </c>
      <c r="B116" s="42" t="s">
        <v>1274</v>
      </c>
      <c r="C116" s="42" t="s">
        <v>1273</v>
      </c>
      <c r="D116" s="42" t="s">
        <v>855</v>
      </c>
      <c r="E116" s="42" t="s">
        <v>1066</v>
      </c>
      <c r="F116" s="42" t="s">
        <v>975</v>
      </c>
    </row>
    <row r="117" spans="1:6" x14ac:dyDescent="0.45">
      <c r="A117" s="42" t="s">
        <v>78</v>
      </c>
      <c r="B117" s="43" t="s">
        <v>129</v>
      </c>
      <c r="C117" s="42" t="s">
        <v>128</v>
      </c>
      <c r="D117" s="42" t="s">
        <v>60</v>
      </c>
      <c r="E117" s="42" t="s">
        <v>130</v>
      </c>
      <c r="F117" s="42" t="s">
        <v>130</v>
      </c>
    </row>
    <row r="118" spans="1:6" x14ac:dyDescent="0.45">
      <c r="A118" s="42" t="s">
        <v>78</v>
      </c>
      <c r="B118" s="43" t="s">
        <v>284</v>
      </c>
      <c r="C118" s="42" t="s">
        <v>283</v>
      </c>
      <c r="D118" s="42" t="s">
        <v>60</v>
      </c>
      <c r="E118" s="42" t="s">
        <v>285</v>
      </c>
      <c r="F118" s="42" t="s">
        <v>223</v>
      </c>
    </row>
    <row r="119" spans="1:6" x14ac:dyDescent="0.45">
      <c r="A119" s="42" t="s">
        <v>78</v>
      </c>
      <c r="B119" s="43" t="s">
        <v>460</v>
      </c>
      <c r="C119" s="42" t="s">
        <v>462</v>
      </c>
      <c r="D119" s="42" t="s">
        <v>60</v>
      </c>
      <c r="E119" s="42" t="s">
        <v>454</v>
      </c>
      <c r="F119" s="42" t="s">
        <v>285</v>
      </c>
    </row>
    <row r="120" spans="1:6" x14ac:dyDescent="0.45">
      <c r="A120" s="42" t="s">
        <v>78</v>
      </c>
      <c r="B120" s="43" t="s">
        <v>587</v>
      </c>
      <c r="C120" s="42" t="s">
        <v>586</v>
      </c>
      <c r="D120" s="42" t="s">
        <v>60</v>
      </c>
      <c r="E120" s="42" t="s">
        <v>504</v>
      </c>
      <c r="F120" s="42" t="s">
        <v>499</v>
      </c>
    </row>
    <row r="121" spans="1:6" x14ac:dyDescent="0.45">
      <c r="A121" s="42" t="s">
        <v>78</v>
      </c>
      <c r="B121" s="42" t="s">
        <v>854</v>
      </c>
      <c r="C121" s="42" t="s">
        <v>853</v>
      </c>
      <c r="D121" s="42" t="s">
        <v>855</v>
      </c>
      <c r="E121" s="42" t="s">
        <v>610</v>
      </c>
      <c r="F121" s="42" t="s">
        <v>723</v>
      </c>
    </row>
    <row r="122" spans="1:6" x14ac:dyDescent="0.45">
      <c r="A122" s="42" t="s">
        <v>941</v>
      </c>
      <c r="B122" s="42" t="s">
        <v>940</v>
      </c>
      <c r="C122" s="42" t="s">
        <v>939</v>
      </c>
      <c r="D122" s="42" t="s">
        <v>855</v>
      </c>
      <c r="E122" s="42" t="s">
        <v>942</v>
      </c>
      <c r="F122" s="42" t="s">
        <v>610</v>
      </c>
    </row>
    <row r="123" spans="1:6" x14ac:dyDescent="0.45">
      <c r="A123" s="42" t="s">
        <v>941</v>
      </c>
      <c r="B123" s="42" t="s">
        <v>1062</v>
      </c>
      <c r="C123" s="42" t="s">
        <v>1061</v>
      </c>
      <c r="D123" s="42" t="s">
        <v>855</v>
      </c>
      <c r="E123" s="42" t="s">
        <v>883</v>
      </c>
      <c r="F123" s="42" t="s">
        <v>883</v>
      </c>
    </row>
    <row r="124" spans="1:6" x14ac:dyDescent="0.45">
      <c r="A124" s="42" t="s">
        <v>941</v>
      </c>
      <c r="B124" s="42" t="s">
        <v>1174</v>
      </c>
      <c r="C124" s="42" t="s">
        <v>1173</v>
      </c>
      <c r="D124" s="42" t="s">
        <v>855</v>
      </c>
      <c r="E124" s="43" t="s">
        <v>792</v>
      </c>
      <c r="F124" s="43" t="s">
        <v>792</v>
      </c>
    </row>
    <row r="125" spans="1:6" x14ac:dyDescent="0.45">
      <c r="A125" s="42" t="s">
        <v>941</v>
      </c>
      <c r="B125" s="42" t="s">
        <v>1304</v>
      </c>
      <c r="C125" s="42" t="s">
        <v>1303</v>
      </c>
      <c r="D125" s="42" t="s">
        <v>855</v>
      </c>
      <c r="E125" s="42" t="s">
        <v>975</v>
      </c>
      <c r="F125" s="42" t="s">
        <v>975</v>
      </c>
    </row>
    <row r="126" spans="1:6" x14ac:dyDescent="0.45">
      <c r="A126" s="42" t="s">
        <v>78</v>
      </c>
      <c r="B126" s="43" t="s">
        <v>104</v>
      </c>
      <c r="C126" s="42" t="s">
        <v>103</v>
      </c>
      <c r="D126" s="42" t="s">
        <v>60</v>
      </c>
      <c r="E126" s="42" t="s">
        <v>105</v>
      </c>
      <c r="F126" s="42" t="s">
        <v>63</v>
      </c>
    </row>
    <row r="127" spans="1:6" x14ac:dyDescent="0.45">
      <c r="A127" s="42" t="s">
        <v>78</v>
      </c>
      <c r="B127" s="43" t="s">
        <v>307</v>
      </c>
      <c r="C127" s="42" t="s">
        <v>306</v>
      </c>
      <c r="D127" s="42" t="s">
        <v>60</v>
      </c>
      <c r="E127" s="42" t="s">
        <v>285</v>
      </c>
      <c r="F127" s="42" t="s">
        <v>223</v>
      </c>
    </row>
    <row r="128" spans="1:6" x14ac:dyDescent="0.45">
      <c r="A128" s="42" t="s">
        <v>78</v>
      </c>
      <c r="B128" s="43" t="s">
        <v>658</v>
      </c>
      <c r="C128" s="42" t="s">
        <v>657</v>
      </c>
      <c r="D128" s="42" t="s">
        <v>60</v>
      </c>
      <c r="E128" s="42" t="s">
        <v>590</v>
      </c>
      <c r="F128" s="42" t="s">
        <v>499</v>
      </c>
    </row>
    <row r="129" spans="1:6" x14ac:dyDescent="0.45">
      <c r="A129" s="42" t="s">
        <v>941</v>
      </c>
      <c r="B129" s="42" t="s">
        <v>948</v>
      </c>
      <c r="C129" s="42" t="s">
        <v>947</v>
      </c>
      <c r="D129" s="42" t="s">
        <v>855</v>
      </c>
      <c r="E129" s="42" t="s">
        <v>610</v>
      </c>
      <c r="F129" s="42" t="s">
        <v>610</v>
      </c>
    </row>
    <row r="130" spans="1:6" x14ac:dyDescent="0.45">
      <c r="A130" s="42" t="s">
        <v>941</v>
      </c>
      <c r="B130" s="42" t="s">
        <v>1065</v>
      </c>
      <c r="C130" s="42" t="s">
        <v>1064</v>
      </c>
      <c r="D130" s="42" t="s">
        <v>855</v>
      </c>
      <c r="E130" s="42" t="s">
        <v>1066</v>
      </c>
      <c r="F130" s="42" t="s">
        <v>883</v>
      </c>
    </row>
    <row r="131" spans="1:6" x14ac:dyDescent="0.45">
      <c r="A131" s="43" t="s">
        <v>941</v>
      </c>
      <c r="B131" s="43" t="s">
        <v>1210</v>
      </c>
      <c r="C131" s="43" t="s">
        <v>1209</v>
      </c>
      <c r="D131" s="43" t="s">
        <v>60</v>
      </c>
      <c r="E131" s="42" t="s">
        <v>1216</v>
      </c>
      <c r="F131" s="42" t="s">
        <v>975</v>
      </c>
    </row>
    <row r="132" spans="1:6" x14ac:dyDescent="0.45">
      <c r="A132" s="42" t="s">
        <v>78</v>
      </c>
      <c r="B132" s="43" t="s">
        <v>121</v>
      </c>
      <c r="C132" s="42" t="s">
        <v>120</v>
      </c>
      <c r="D132" s="42" t="s">
        <v>60</v>
      </c>
      <c r="E132" s="42" t="s">
        <v>122</v>
      </c>
      <c r="F132" s="42" t="s">
        <v>123</v>
      </c>
    </row>
    <row r="133" spans="1:6" x14ac:dyDescent="0.45">
      <c r="A133" s="42" t="s">
        <v>78</v>
      </c>
      <c r="B133" s="43" t="s">
        <v>394</v>
      </c>
      <c r="C133" s="42" t="s">
        <v>393</v>
      </c>
      <c r="D133" s="42" t="s">
        <v>60</v>
      </c>
      <c r="E133" s="42" t="s">
        <v>397</v>
      </c>
      <c r="F133" s="42" t="s">
        <v>290</v>
      </c>
    </row>
    <row r="134" spans="1:6" x14ac:dyDescent="0.45">
      <c r="A134" s="42" t="s">
        <v>78</v>
      </c>
      <c r="B134" s="43" t="s">
        <v>503</v>
      </c>
      <c r="C134" s="42" t="s">
        <v>497</v>
      </c>
      <c r="D134" s="42" t="s">
        <v>60</v>
      </c>
      <c r="E134" s="42" t="s">
        <v>504</v>
      </c>
      <c r="F134" s="42" t="s">
        <v>499</v>
      </c>
    </row>
    <row r="135" spans="1:6" x14ac:dyDescent="0.45">
      <c r="A135" s="42" t="s">
        <v>78</v>
      </c>
      <c r="B135" s="43" t="s">
        <v>685</v>
      </c>
      <c r="C135" s="42" t="s">
        <v>684</v>
      </c>
      <c r="D135" s="42" t="s">
        <v>60</v>
      </c>
      <c r="E135" s="42" t="s">
        <v>504</v>
      </c>
      <c r="F135" s="42" t="s">
        <v>454</v>
      </c>
    </row>
    <row r="136" spans="1:6" x14ac:dyDescent="0.45">
      <c r="A136" s="42" t="s">
        <v>941</v>
      </c>
      <c r="B136" s="42" t="s">
        <v>959</v>
      </c>
      <c r="C136" s="42" t="s">
        <v>958</v>
      </c>
      <c r="D136" s="42" t="s">
        <v>855</v>
      </c>
      <c r="E136" s="42" t="s">
        <v>610</v>
      </c>
      <c r="F136" s="42" t="s">
        <v>610</v>
      </c>
    </row>
    <row r="137" spans="1:6" x14ac:dyDescent="0.45">
      <c r="A137" s="42" t="s">
        <v>941</v>
      </c>
      <c r="B137" s="42" t="s">
        <v>1215</v>
      </c>
      <c r="C137" s="42" t="s">
        <v>1214</v>
      </c>
      <c r="D137" s="42" t="s">
        <v>855</v>
      </c>
      <c r="E137" s="42" t="s">
        <v>1216</v>
      </c>
      <c r="F137" s="42" t="s">
        <v>975</v>
      </c>
    </row>
    <row r="138" spans="1:6" x14ac:dyDescent="0.45">
      <c r="A138" s="42" t="s">
        <v>78</v>
      </c>
      <c r="B138" s="43" t="s">
        <v>166</v>
      </c>
      <c r="C138" s="42" t="s">
        <v>165</v>
      </c>
      <c r="D138" s="42" t="s">
        <v>60</v>
      </c>
      <c r="E138" s="42" t="s">
        <v>167</v>
      </c>
      <c r="F138" s="42" t="s">
        <v>63</v>
      </c>
    </row>
    <row r="139" spans="1:6" x14ac:dyDescent="0.45">
      <c r="A139" s="42" t="s">
        <v>78</v>
      </c>
      <c r="B139" s="43" t="s">
        <v>689</v>
      </c>
      <c r="C139" s="42" t="s">
        <v>688</v>
      </c>
      <c r="D139" s="42" t="s">
        <v>60</v>
      </c>
      <c r="E139" s="42" t="s">
        <v>690</v>
      </c>
      <c r="F139" s="42" t="s">
        <v>454</v>
      </c>
    </row>
    <row r="140" spans="1:6" x14ac:dyDescent="0.45">
      <c r="A140" s="42" t="s">
        <v>78</v>
      </c>
      <c r="B140" s="43" t="s">
        <v>189</v>
      </c>
      <c r="C140" s="42" t="s">
        <v>188</v>
      </c>
      <c r="D140" s="42" t="s">
        <v>60</v>
      </c>
      <c r="E140" s="42" t="s">
        <v>167</v>
      </c>
      <c r="F140" s="42" t="s">
        <v>123</v>
      </c>
    </row>
    <row r="141" spans="1:6" x14ac:dyDescent="0.45">
      <c r="A141" s="48" t="s">
        <v>78</v>
      </c>
      <c r="B141" s="48" t="s">
        <v>1325</v>
      </c>
      <c r="C141" s="48" t="s">
        <v>1324</v>
      </c>
      <c r="D141" s="48" t="s">
        <v>855</v>
      </c>
      <c r="E141" s="50" t="s">
        <v>1066</v>
      </c>
      <c r="F141" s="50" t="s">
        <v>1277</v>
      </c>
    </row>
    <row r="142" spans="1:6" x14ac:dyDescent="0.45">
      <c r="A142" s="48" t="s">
        <v>941</v>
      </c>
      <c r="B142" s="48" t="s">
        <v>1508</v>
      </c>
      <c r="C142" s="48" t="s">
        <v>1507</v>
      </c>
      <c r="D142" s="48" t="s">
        <v>855</v>
      </c>
      <c r="E142" s="42" t="s">
        <v>1216</v>
      </c>
      <c r="F142" s="50" t="s">
        <v>1493</v>
      </c>
    </row>
    <row r="143" spans="1:6" x14ac:dyDescent="0.45">
      <c r="A143" s="48" t="s">
        <v>941</v>
      </c>
      <c r="B143" s="48" t="s">
        <v>1545</v>
      </c>
      <c r="C143" s="48" t="s">
        <v>1544</v>
      </c>
      <c r="D143" s="48" t="s">
        <v>855</v>
      </c>
      <c r="E143" s="50" t="s">
        <v>1284</v>
      </c>
      <c r="F143" s="50" t="s">
        <v>1538</v>
      </c>
    </row>
    <row r="144" spans="1:6" x14ac:dyDescent="0.45">
      <c r="A144" s="48" t="s">
        <v>78</v>
      </c>
      <c r="B144" s="48" t="s">
        <v>1343</v>
      </c>
      <c r="C144" s="48" t="s">
        <v>1342</v>
      </c>
      <c r="D144" s="48" t="s">
        <v>855</v>
      </c>
      <c r="E144" s="50" t="s">
        <v>1066</v>
      </c>
      <c r="F144" s="50" t="s">
        <v>1277</v>
      </c>
    </row>
    <row r="145" spans="1:6" x14ac:dyDescent="0.45">
      <c r="A145" s="48" t="s">
        <v>78</v>
      </c>
      <c r="B145" s="48" t="s">
        <v>1411</v>
      </c>
      <c r="C145" s="48" t="s">
        <v>1410</v>
      </c>
      <c r="D145" s="48" t="s">
        <v>855</v>
      </c>
      <c r="E145" s="50" t="s">
        <v>1216</v>
      </c>
      <c r="F145" s="50" t="s">
        <v>1277</v>
      </c>
    </row>
    <row r="146" spans="1:6" x14ac:dyDescent="0.45">
      <c r="A146" s="42" t="s">
        <v>78</v>
      </c>
      <c r="B146" s="43" t="s">
        <v>1488</v>
      </c>
      <c r="C146" s="42" t="s">
        <v>1487</v>
      </c>
      <c r="D146" s="42" t="s">
        <v>60</v>
      </c>
      <c r="E146" s="42" t="s">
        <v>1284</v>
      </c>
      <c r="F146" s="42" t="s">
        <v>1442</v>
      </c>
    </row>
    <row r="147" spans="1:6" x14ac:dyDescent="0.45">
      <c r="A147" s="48" t="s">
        <v>78</v>
      </c>
      <c r="B147" s="48" t="s">
        <v>1446</v>
      </c>
      <c r="C147" s="48" t="s">
        <v>1445</v>
      </c>
      <c r="D147" s="48" t="s">
        <v>269</v>
      </c>
      <c r="E147" s="50" t="s">
        <v>1226</v>
      </c>
      <c r="F147" s="50" t="s">
        <v>1383</v>
      </c>
    </row>
    <row r="148" spans="1:6" x14ac:dyDescent="0.45">
      <c r="A148" s="43" t="s">
        <v>78</v>
      </c>
      <c r="B148" s="43" t="s">
        <v>693</v>
      </c>
      <c r="C148" s="42" t="s">
        <v>684</v>
      </c>
      <c r="D148" s="43" t="s">
        <v>248</v>
      </c>
      <c r="E148" s="43" t="s">
        <v>610</v>
      </c>
      <c r="F148" s="43" t="s">
        <v>454</v>
      </c>
    </row>
    <row r="149" spans="1:6" x14ac:dyDescent="0.45">
      <c r="A149" s="42" t="s">
        <v>78</v>
      </c>
      <c r="B149" s="42" t="s">
        <v>836</v>
      </c>
      <c r="C149" s="42" t="s">
        <v>835</v>
      </c>
      <c r="D149" s="42" t="s">
        <v>248</v>
      </c>
      <c r="E149" s="42" t="s">
        <v>806</v>
      </c>
      <c r="F149" s="42" t="s">
        <v>713</v>
      </c>
    </row>
    <row r="150" spans="1:6" x14ac:dyDescent="0.45">
      <c r="A150" s="42" t="s">
        <v>78</v>
      </c>
      <c r="B150" s="42" t="s">
        <v>860</v>
      </c>
      <c r="C150" s="42" t="s">
        <v>853</v>
      </c>
      <c r="D150" s="42" t="s">
        <v>269</v>
      </c>
      <c r="E150" s="42" t="s">
        <v>504</v>
      </c>
      <c r="F150" s="42" t="s">
        <v>723</v>
      </c>
    </row>
    <row r="151" spans="1:6" x14ac:dyDescent="0.45">
      <c r="A151" s="42" t="s">
        <v>941</v>
      </c>
      <c r="B151" s="42" t="s">
        <v>951</v>
      </c>
      <c r="C151" s="42" t="s">
        <v>939</v>
      </c>
      <c r="D151" s="42" t="s">
        <v>269</v>
      </c>
      <c r="E151" s="42" t="s">
        <v>610</v>
      </c>
      <c r="F151" s="42" t="s">
        <v>610</v>
      </c>
    </row>
    <row r="152" spans="1:6" x14ac:dyDescent="0.45">
      <c r="A152" s="42" t="s">
        <v>941</v>
      </c>
      <c r="B152" s="42" t="s">
        <v>1154</v>
      </c>
      <c r="C152" s="42" t="s">
        <v>1153</v>
      </c>
      <c r="D152" s="42" t="s">
        <v>269</v>
      </c>
      <c r="E152" s="42" t="s">
        <v>975</v>
      </c>
      <c r="F152" s="42" t="s">
        <v>924</v>
      </c>
    </row>
    <row r="153" spans="1:6" x14ac:dyDescent="0.45">
      <c r="A153" s="42" t="s">
        <v>941</v>
      </c>
      <c r="B153" s="42" t="s">
        <v>1203</v>
      </c>
      <c r="C153" s="42" t="s">
        <v>1202</v>
      </c>
      <c r="D153" s="42" t="s">
        <v>269</v>
      </c>
      <c r="E153" s="42" t="s">
        <v>975</v>
      </c>
      <c r="F153" s="42" t="s">
        <v>975</v>
      </c>
    </row>
    <row r="154" spans="1:6" x14ac:dyDescent="0.45">
      <c r="A154" s="42" t="s">
        <v>941</v>
      </c>
      <c r="B154" s="42" t="s">
        <v>1219</v>
      </c>
      <c r="C154" s="42" t="s">
        <v>1218</v>
      </c>
      <c r="D154" s="42" t="s">
        <v>269</v>
      </c>
      <c r="E154" s="42" t="s">
        <v>975</v>
      </c>
      <c r="F154" s="42" t="s">
        <v>975</v>
      </c>
    </row>
    <row r="155" spans="1:6" x14ac:dyDescent="0.45">
      <c r="A155" s="43" t="s">
        <v>78</v>
      </c>
      <c r="B155" s="43" t="s">
        <v>1286</v>
      </c>
      <c r="C155" s="43" t="s">
        <v>1285</v>
      </c>
      <c r="D155" s="43" t="s">
        <v>269</v>
      </c>
      <c r="E155" s="42" t="s">
        <v>975</v>
      </c>
      <c r="F155" s="42" t="s">
        <v>975</v>
      </c>
    </row>
    <row r="156" spans="1:6" x14ac:dyDescent="0.45">
      <c r="A156" s="42" t="s">
        <v>941</v>
      </c>
      <c r="B156" s="42" t="s">
        <v>1268</v>
      </c>
      <c r="C156" s="42" t="s">
        <v>1267</v>
      </c>
      <c r="D156" s="42" t="s">
        <v>269</v>
      </c>
      <c r="E156" s="42" t="s">
        <v>1066</v>
      </c>
      <c r="F156" s="42" t="s">
        <v>975</v>
      </c>
    </row>
    <row r="157" spans="1:6" x14ac:dyDescent="0.45">
      <c r="A157" s="42" t="s">
        <v>114</v>
      </c>
      <c r="B157" s="43" t="s">
        <v>211</v>
      </c>
      <c r="C157" s="42" t="s">
        <v>147</v>
      </c>
      <c r="D157" s="42" t="s">
        <v>92</v>
      </c>
      <c r="E157" s="42" t="s">
        <v>139</v>
      </c>
      <c r="F157" s="42" t="s">
        <v>63</v>
      </c>
    </row>
    <row r="158" spans="1:6" x14ac:dyDescent="0.45">
      <c r="A158" s="42" t="s">
        <v>114</v>
      </c>
      <c r="B158" s="43" t="s">
        <v>148</v>
      </c>
      <c r="C158" s="42" t="s">
        <v>147</v>
      </c>
      <c r="D158" s="42" t="s">
        <v>92</v>
      </c>
      <c r="E158" s="42" t="s">
        <v>79</v>
      </c>
      <c r="F158" s="42" t="s">
        <v>123</v>
      </c>
    </row>
    <row r="159" spans="1:6" x14ac:dyDescent="0.45">
      <c r="A159" s="42" t="s">
        <v>114</v>
      </c>
      <c r="B159" s="43" t="s">
        <v>208</v>
      </c>
      <c r="C159" s="42" t="s">
        <v>207</v>
      </c>
      <c r="D159" s="42" t="s">
        <v>92</v>
      </c>
      <c r="E159" s="42" t="s">
        <v>105</v>
      </c>
      <c r="F159" s="42" t="s">
        <v>123</v>
      </c>
    </row>
    <row r="160" spans="1:6" x14ac:dyDescent="0.45">
      <c r="A160" s="42" t="s">
        <v>114</v>
      </c>
      <c r="B160" s="42" t="s">
        <v>329</v>
      </c>
      <c r="C160" s="42" t="s">
        <v>328</v>
      </c>
      <c r="D160" s="42" t="s">
        <v>299</v>
      </c>
      <c r="E160" s="42" t="s">
        <v>167</v>
      </c>
      <c r="F160" s="42" t="s">
        <v>223</v>
      </c>
    </row>
    <row r="161" spans="1:6" x14ac:dyDescent="0.45">
      <c r="A161" s="42" t="s">
        <v>114</v>
      </c>
      <c r="B161" s="43" t="s">
        <v>368</v>
      </c>
      <c r="C161" s="42" t="s">
        <v>207</v>
      </c>
      <c r="D161" s="42" t="s">
        <v>92</v>
      </c>
      <c r="E161" s="42" t="s">
        <v>167</v>
      </c>
      <c r="F161" s="42" t="s">
        <v>223</v>
      </c>
    </row>
    <row r="162" spans="1:6" x14ac:dyDescent="0.45">
      <c r="A162" s="42" t="s">
        <v>114</v>
      </c>
      <c r="B162" s="43" t="s">
        <v>410</v>
      </c>
      <c r="C162" s="42" t="s">
        <v>409</v>
      </c>
      <c r="D162" s="42" t="s">
        <v>92</v>
      </c>
      <c r="E162" s="42" t="s">
        <v>167</v>
      </c>
      <c r="F162" s="42" t="s">
        <v>223</v>
      </c>
    </row>
    <row r="163" spans="1:6" x14ac:dyDescent="0.45">
      <c r="A163" s="42" t="s">
        <v>114</v>
      </c>
      <c r="B163" s="43" t="s">
        <v>421</v>
      </c>
      <c r="C163" s="42" t="s">
        <v>420</v>
      </c>
      <c r="D163" s="42" t="s">
        <v>92</v>
      </c>
      <c r="E163" s="42" t="s">
        <v>122</v>
      </c>
      <c r="F163" s="42" t="s">
        <v>290</v>
      </c>
    </row>
    <row r="164" spans="1:6" x14ac:dyDescent="0.45">
      <c r="A164" s="42" t="s">
        <v>114</v>
      </c>
      <c r="B164" s="43" t="s">
        <v>479</v>
      </c>
      <c r="C164" s="42" t="s">
        <v>420</v>
      </c>
      <c r="D164" s="42" t="s">
        <v>92</v>
      </c>
      <c r="E164" s="42" t="s">
        <v>122</v>
      </c>
      <c r="F164" s="42" t="s">
        <v>290</v>
      </c>
    </row>
    <row r="165" spans="1:6" x14ac:dyDescent="0.45">
      <c r="A165" s="42" t="s">
        <v>114</v>
      </c>
      <c r="B165" s="43" t="s">
        <v>488</v>
      </c>
      <c r="C165" s="42" t="s">
        <v>487</v>
      </c>
      <c r="D165" s="42" t="s">
        <v>92</v>
      </c>
      <c r="E165" s="42" t="s">
        <v>122</v>
      </c>
      <c r="F165" s="42" t="s">
        <v>290</v>
      </c>
    </row>
    <row r="166" spans="1:6" x14ac:dyDescent="0.45">
      <c r="A166" s="42" t="s">
        <v>114</v>
      </c>
      <c r="B166" s="43" t="s">
        <v>525</v>
      </c>
      <c r="C166" s="42" t="s">
        <v>524</v>
      </c>
      <c r="D166" s="42" t="s">
        <v>92</v>
      </c>
      <c r="E166" s="42" t="s">
        <v>350</v>
      </c>
      <c r="F166" s="42" t="s">
        <v>499</v>
      </c>
    </row>
    <row r="167" spans="1:6" x14ac:dyDescent="0.45">
      <c r="A167" s="42" t="s">
        <v>114</v>
      </c>
      <c r="B167" s="43" t="s">
        <v>560</v>
      </c>
      <c r="C167" s="42" t="s">
        <v>559</v>
      </c>
      <c r="D167" s="42" t="s">
        <v>92</v>
      </c>
      <c r="E167" s="42" t="s">
        <v>350</v>
      </c>
      <c r="F167" s="42" t="s">
        <v>499</v>
      </c>
    </row>
    <row r="168" spans="1:6" x14ac:dyDescent="0.45">
      <c r="A168" s="42" t="s">
        <v>114</v>
      </c>
      <c r="B168" s="43" t="s">
        <v>667</v>
      </c>
      <c r="C168" s="42" t="s">
        <v>666</v>
      </c>
      <c r="D168" s="42" t="s">
        <v>92</v>
      </c>
      <c r="E168" s="42" t="s">
        <v>590</v>
      </c>
      <c r="F168" s="42" t="s">
        <v>499</v>
      </c>
    </row>
    <row r="169" spans="1:6" x14ac:dyDescent="0.45">
      <c r="A169" s="42" t="s">
        <v>720</v>
      </c>
      <c r="B169" s="42" t="s">
        <v>745</v>
      </c>
      <c r="C169" s="42" t="s">
        <v>744</v>
      </c>
      <c r="D169" s="42" t="s">
        <v>299</v>
      </c>
      <c r="E169" s="42" t="s">
        <v>515</v>
      </c>
      <c r="F169" s="42" t="s">
        <v>454</v>
      </c>
    </row>
    <row r="170" spans="1:6" x14ac:dyDescent="0.45">
      <c r="A170" s="42" t="s">
        <v>720</v>
      </c>
      <c r="B170" s="43" t="s">
        <v>905</v>
      </c>
      <c r="C170" s="43" t="s">
        <v>904</v>
      </c>
      <c r="D170" s="43" t="s">
        <v>92</v>
      </c>
      <c r="E170" s="42" t="s">
        <v>883</v>
      </c>
      <c r="F170" s="43" t="s">
        <v>610</v>
      </c>
    </row>
    <row r="171" spans="1:6" x14ac:dyDescent="0.45">
      <c r="A171" s="42" t="s">
        <v>720</v>
      </c>
      <c r="B171" s="43" t="s">
        <v>974</v>
      </c>
      <c r="C171" s="43" t="s">
        <v>969</v>
      </c>
      <c r="D171" s="43" t="s">
        <v>92</v>
      </c>
      <c r="E171" s="43" t="s">
        <v>975</v>
      </c>
      <c r="F171" s="43" t="s">
        <v>925</v>
      </c>
    </row>
    <row r="172" spans="1:6" x14ac:dyDescent="0.45">
      <c r="A172" s="42" t="s">
        <v>720</v>
      </c>
      <c r="B172" s="43" t="s">
        <v>1049</v>
      </c>
      <c r="C172" s="43" t="s">
        <v>1048</v>
      </c>
      <c r="D172" s="43" t="s">
        <v>92</v>
      </c>
      <c r="E172" s="42" t="s">
        <v>883</v>
      </c>
      <c r="F172" s="43" t="s">
        <v>883</v>
      </c>
    </row>
    <row r="173" spans="1:6" x14ac:dyDescent="0.45">
      <c r="A173" s="48" t="s">
        <v>720</v>
      </c>
      <c r="B173" s="48" t="s">
        <v>1377</v>
      </c>
      <c r="C173" s="48" t="s">
        <v>1376</v>
      </c>
      <c r="D173" s="43" t="s">
        <v>299</v>
      </c>
      <c r="E173" s="50" t="s">
        <v>1066</v>
      </c>
      <c r="F173" s="50" t="s">
        <v>1277</v>
      </c>
    </row>
    <row r="174" spans="1:6" x14ac:dyDescent="0.45">
      <c r="A174" s="42" t="s">
        <v>114</v>
      </c>
      <c r="B174" s="43" t="s">
        <v>320</v>
      </c>
      <c r="C174" s="42" t="s">
        <v>319</v>
      </c>
      <c r="D174" s="42" t="s">
        <v>92</v>
      </c>
      <c r="E174" s="42" t="s">
        <v>105</v>
      </c>
      <c r="F174" s="42" t="s">
        <v>123</v>
      </c>
    </row>
    <row r="175" spans="1:6" x14ac:dyDescent="0.45">
      <c r="A175" s="42" t="s">
        <v>114</v>
      </c>
      <c r="B175" s="43" t="s">
        <v>360</v>
      </c>
      <c r="C175" s="42" t="s">
        <v>319</v>
      </c>
      <c r="D175" s="42" t="s">
        <v>92</v>
      </c>
      <c r="E175" s="42" t="s">
        <v>105</v>
      </c>
      <c r="F175" s="42" t="s">
        <v>123</v>
      </c>
    </row>
    <row r="176" spans="1:6" x14ac:dyDescent="0.45">
      <c r="A176" s="42" t="s">
        <v>114</v>
      </c>
      <c r="B176" s="43" t="s">
        <v>113</v>
      </c>
      <c r="C176" s="42" t="s">
        <v>112</v>
      </c>
      <c r="D176" s="42" t="s">
        <v>60</v>
      </c>
      <c r="E176" s="42" t="s">
        <v>105</v>
      </c>
      <c r="F176" s="42" t="s">
        <v>63</v>
      </c>
    </row>
    <row r="177" spans="1:6" x14ac:dyDescent="0.45">
      <c r="A177" s="42" t="s">
        <v>114</v>
      </c>
      <c r="B177" s="43" t="s">
        <v>256</v>
      </c>
      <c r="C177" s="42" t="s">
        <v>255</v>
      </c>
      <c r="D177" s="42" t="s">
        <v>60</v>
      </c>
      <c r="E177" s="42" t="s">
        <v>105</v>
      </c>
      <c r="F177" s="42" t="s">
        <v>123</v>
      </c>
    </row>
    <row r="178" spans="1:6" x14ac:dyDescent="0.45">
      <c r="A178" s="42" t="s">
        <v>114</v>
      </c>
      <c r="B178" s="43" t="s">
        <v>466</v>
      </c>
      <c r="C178" s="42" t="s">
        <v>196</v>
      </c>
      <c r="D178" s="42" t="s">
        <v>60</v>
      </c>
      <c r="E178" s="42" t="s">
        <v>350</v>
      </c>
      <c r="F178" s="42" t="s">
        <v>290</v>
      </c>
    </row>
    <row r="179" spans="1:6" x14ac:dyDescent="0.45">
      <c r="A179" s="42" t="s">
        <v>114</v>
      </c>
      <c r="B179" s="43" t="s">
        <v>633</v>
      </c>
      <c r="C179" s="42" t="s">
        <v>520</v>
      </c>
      <c r="D179" s="42" t="s">
        <v>60</v>
      </c>
      <c r="E179" s="42" t="s">
        <v>515</v>
      </c>
      <c r="F179" s="42" t="s">
        <v>499</v>
      </c>
    </row>
    <row r="180" spans="1:6" x14ac:dyDescent="0.45">
      <c r="A180" s="42" t="s">
        <v>720</v>
      </c>
      <c r="B180" s="42" t="s">
        <v>805</v>
      </c>
      <c r="C180" s="42" t="s">
        <v>527</v>
      </c>
      <c r="D180" s="42" t="s">
        <v>60</v>
      </c>
      <c r="E180" s="42" t="s">
        <v>806</v>
      </c>
      <c r="F180" s="42" t="s">
        <v>713</v>
      </c>
    </row>
    <row r="181" spans="1:6" x14ac:dyDescent="0.45">
      <c r="A181" s="48" t="s">
        <v>114</v>
      </c>
      <c r="B181" s="48" t="s">
        <v>1276</v>
      </c>
      <c r="C181" s="48" t="s">
        <v>1275</v>
      </c>
      <c r="D181" s="48" t="s">
        <v>855</v>
      </c>
      <c r="E181" s="42" t="s">
        <v>1066</v>
      </c>
      <c r="F181" s="42" t="s">
        <v>1277</v>
      </c>
    </row>
    <row r="182" spans="1:6" x14ac:dyDescent="0.45">
      <c r="A182" s="42" t="s">
        <v>114</v>
      </c>
      <c r="B182" s="43" t="s">
        <v>294</v>
      </c>
      <c r="C182" s="42" t="s">
        <v>196</v>
      </c>
      <c r="D182" s="42" t="s">
        <v>60</v>
      </c>
      <c r="E182" s="42" t="s">
        <v>167</v>
      </c>
      <c r="F182" s="42" t="s">
        <v>123</v>
      </c>
    </row>
    <row r="183" spans="1:6" x14ac:dyDescent="0.45">
      <c r="A183" s="42" t="s">
        <v>114</v>
      </c>
      <c r="B183" s="43" t="s">
        <v>484</v>
      </c>
      <c r="C183" s="42" t="s">
        <v>332</v>
      </c>
      <c r="D183" s="42" t="s">
        <v>60</v>
      </c>
      <c r="E183" s="42" t="s">
        <v>122</v>
      </c>
      <c r="F183" s="42" t="s">
        <v>290</v>
      </c>
    </row>
    <row r="184" spans="1:6" x14ac:dyDescent="0.45">
      <c r="A184" s="42" t="s">
        <v>114</v>
      </c>
      <c r="B184" s="43" t="s">
        <v>634</v>
      </c>
      <c r="C184" s="42" t="s">
        <v>480</v>
      </c>
      <c r="D184" s="42" t="s">
        <v>60</v>
      </c>
      <c r="E184" s="42" t="s">
        <v>590</v>
      </c>
      <c r="F184" s="42" t="s">
        <v>499</v>
      </c>
    </row>
    <row r="185" spans="1:6" x14ac:dyDescent="0.45">
      <c r="A185" s="42" t="s">
        <v>720</v>
      </c>
      <c r="B185" s="42" t="s">
        <v>830</v>
      </c>
      <c r="C185" s="42" t="s">
        <v>829</v>
      </c>
      <c r="D185" s="42" t="s">
        <v>60</v>
      </c>
      <c r="E185" s="42" t="s">
        <v>806</v>
      </c>
      <c r="F185" s="42" t="s">
        <v>713</v>
      </c>
    </row>
    <row r="186" spans="1:6" x14ac:dyDescent="0.45">
      <c r="A186" s="42" t="s">
        <v>720</v>
      </c>
      <c r="B186" s="42" t="s">
        <v>891</v>
      </c>
      <c r="C186" s="42" t="s">
        <v>732</v>
      </c>
      <c r="D186" s="42" t="s">
        <v>855</v>
      </c>
      <c r="E186" s="42" t="s">
        <v>504</v>
      </c>
      <c r="F186" s="42" t="s">
        <v>723</v>
      </c>
    </row>
    <row r="187" spans="1:6" x14ac:dyDescent="0.45">
      <c r="A187" s="42" t="s">
        <v>720</v>
      </c>
      <c r="B187" s="42" t="s">
        <v>1299</v>
      </c>
      <c r="C187" s="42" t="s">
        <v>1298</v>
      </c>
      <c r="D187" s="42" t="s">
        <v>855</v>
      </c>
      <c r="E187" s="42" t="s">
        <v>975</v>
      </c>
      <c r="F187" s="42" t="s">
        <v>975</v>
      </c>
    </row>
    <row r="188" spans="1:6" x14ac:dyDescent="0.45">
      <c r="A188" s="42" t="s">
        <v>114</v>
      </c>
      <c r="B188" s="43" t="s">
        <v>333</v>
      </c>
      <c r="C188" s="42" t="s">
        <v>332</v>
      </c>
      <c r="D188" s="42" t="s">
        <v>60</v>
      </c>
      <c r="E188" s="42" t="s">
        <v>167</v>
      </c>
      <c r="F188" s="42" t="s">
        <v>223</v>
      </c>
    </row>
    <row r="189" spans="1:6" x14ac:dyDescent="0.45">
      <c r="A189" s="42" t="s">
        <v>114</v>
      </c>
      <c r="B189" s="43" t="s">
        <v>521</v>
      </c>
      <c r="C189" s="42" t="s">
        <v>520</v>
      </c>
      <c r="D189" s="42" t="s">
        <v>60</v>
      </c>
      <c r="E189" s="42" t="s">
        <v>515</v>
      </c>
      <c r="F189" s="42" t="s">
        <v>499</v>
      </c>
    </row>
    <row r="190" spans="1:6" x14ac:dyDescent="0.45">
      <c r="A190" s="42" t="s">
        <v>720</v>
      </c>
      <c r="B190" s="42" t="s">
        <v>733</v>
      </c>
      <c r="C190" s="42" t="s">
        <v>732</v>
      </c>
      <c r="D190" s="42" t="s">
        <v>60</v>
      </c>
      <c r="E190" s="42" t="s">
        <v>515</v>
      </c>
      <c r="F190" s="42" t="s">
        <v>454</v>
      </c>
    </row>
    <row r="191" spans="1:6" x14ac:dyDescent="0.45">
      <c r="A191" s="42" t="s">
        <v>720</v>
      </c>
      <c r="B191" s="42" t="s">
        <v>861</v>
      </c>
      <c r="C191" s="42" t="s">
        <v>527</v>
      </c>
      <c r="D191" s="42" t="s">
        <v>855</v>
      </c>
      <c r="E191" s="42" t="s">
        <v>504</v>
      </c>
      <c r="F191" s="42" t="s">
        <v>723</v>
      </c>
    </row>
    <row r="192" spans="1:6" x14ac:dyDescent="0.45">
      <c r="A192" s="42" t="s">
        <v>114</v>
      </c>
      <c r="B192" s="43" t="s">
        <v>528</v>
      </c>
      <c r="C192" s="42" t="s">
        <v>480</v>
      </c>
      <c r="D192" s="42" t="s">
        <v>60</v>
      </c>
      <c r="E192" s="42" t="s">
        <v>122</v>
      </c>
      <c r="F192" s="42" t="s">
        <v>290</v>
      </c>
    </row>
    <row r="193" spans="1:6" x14ac:dyDescent="0.45">
      <c r="A193" s="42" t="s">
        <v>114</v>
      </c>
      <c r="B193" s="43" t="s">
        <v>398</v>
      </c>
      <c r="C193" s="42" t="s">
        <v>196</v>
      </c>
      <c r="D193" s="42" t="s">
        <v>60</v>
      </c>
      <c r="E193" s="42" t="s">
        <v>122</v>
      </c>
      <c r="F193" s="42" t="s">
        <v>290</v>
      </c>
    </row>
    <row r="194" spans="1:6" x14ac:dyDescent="0.45">
      <c r="A194" s="42" t="s">
        <v>114</v>
      </c>
      <c r="B194" s="43" t="s">
        <v>534</v>
      </c>
      <c r="C194" s="42" t="s">
        <v>427</v>
      </c>
      <c r="D194" s="42" t="s">
        <v>60</v>
      </c>
      <c r="E194" s="42" t="s">
        <v>350</v>
      </c>
      <c r="F194" s="42" t="s">
        <v>499</v>
      </c>
    </row>
    <row r="195" spans="1:6" x14ac:dyDescent="0.45">
      <c r="A195" s="42" t="s">
        <v>114</v>
      </c>
      <c r="B195" s="43" t="s">
        <v>181</v>
      </c>
      <c r="C195" s="42" t="s">
        <v>180</v>
      </c>
      <c r="D195" s="42" t="s">
        <v>60</v>
      </c>
      <c r="E195" s="42" t="s">
        <v>105</v>
      </c>
      <c r="F195" s="42" t="s">
        <v>123</v>
      </c>
    </row>
    <row r="196" spans="1:6" x14ac:dyDescent="0.45">
      <c r="A196" s="42" t="s">
        <v>114</v>
      </c>
      <c r="B196" s="43" t="s">
        <v>408</v>
      </c>
      <c r="C196" s="42" t="s">
        <v>255</v>
      </c>
      <c r="D196" s="42" t="s">
        <v>60</v>
      </c>
      <c r="E196" s="42" t="s">
        <v>122</v>
      </c>
      <c r="F196" s="42" t="s">
        <v>290</v>
      </c>
    </row>
    <row r="197" spans="1:6" x14ac:dyDescent="0.45">
      <c r="A197" s="42" t="s">
        <v>114</v>
      </c>
      <c r="B197" s="43" t="s">
        <v>428</v>
      </c>
      <c r="C197" s="42" t="s">
        <v>427</v>
      </c>
      <c r="D197" s="42" t="s">
        <v>60</v>
      </c>
      <c r="E197" s="42" t="s">
        <v>122</v>
      </c>
      <c r="F197" s="42" t="s">
        <v>290</v>
      </c>
    </row>
    <row r="198" spans="1:6" x14ac:dyDescent="0.45">
      <c r="A198" s="42" t="s">
        <v>114</v>
      </c>
      <c r="B198" s="43" t="s">
        <v>197</v>
      </c>
      <c r="C198" s="42" t="s">
        <v>196</v>
      </c>
      <c r="D198" s="42" t="s">
        <v>60</v>
      </c>
      <c r="E198" s="42" t="s">
        <v>105</v>
      </c>
      <c r="F198" s="42" t="s">
        <v>123</v>
      </c>
    </row>
    <row r="199" spans="1:6" x14ac:dyDescent="0.45">
      <c r="A199" s="42" t="s">
        <v>114</v>
      </c>
      <c r="B199" s="43" t="s">
        <v>237</v>
      </c>
      <c r="C199" s="42" t="s">
        <v>236</v>
      </c>
      <c r="D199" s="42" t="s">
        <v>60</v>
      </c>
      <c r="E199" s="42" t="s">
        <v>167</v>
      </c>
      <c r="F199" s="42" t="s">
        <v>123</v>
      </c>
    </row>
    <row r="200" spans="1:6" x14ac:dyDescent="0.45">
      <c r="A200" s="48" t="s">
        <v>720</v>
      </c>
      <c r="B200" s="48" t="s">
        <v>1416</v>
      </c>
      <c r="C200" s="48" t="s">
        <v>1415</v>
      </c>
      <c r="D200" s="48" t="s">
        <v>855</v>
      </c>
      <c r="E200" s="50" t="s">
        <v>1066</v>
      </c>
      <c r="F200" s="50" t="s">
        <v>1277</v>
      </c>
    </row>
    <row r="201" spans="1:6" x14ac:dyDescent="0.45">
      <c r="A201" s="97" t="s">
        <v>720</v>
      </c>
      <c r="B201" s="97" t="s">
        <v>1453</v>
      </c>
      <c r="C201" s="97" t="s">
        <v>1452</v>
      </c>
      <c r="D201" s="97" t="s">
        <v>855</v>
      </c>
      <c r="E201" s="50" t="s">
        <v>1226</v>
      </c>
      <c r="F201" s="50" t="s">
        <v>1383</v>
      </c>
    </row>
    <row r="202" spans="1:6" x14ac:dyDescent="0.45">
      <c r="A202" s="48" t="s">
        <v>720</v>
      </c>
      <c r="B202" s="48" t="s">
        <v>1444</v>
      </c>
      <c r="C202" s="48" t="s">
        <v>1440</v>
      </c>
      <c r="D202" s="48" t="s">
        <v>855</v>
      </c>
      <c r="E202" s="50" t="s">
        <v>1226</v>
      </c>
      <c r="F202" s="50" t="s">
        <v>1442</v>
      </c>
    </row>
    <row r="203" spans="1:6" x14ac:dyDescent="0.45">
      <c r="A203" s="48" t="s">
        <v>114</v>
      </c>
      <c r="B203" s="48" t="s">
        <v>1331</v>
      </c>
      <c r="C203" s="48" t="s">
        <v>1330</v>
      </c>
      <c r="D203" s="48" t="s">
        <v>269</v>
      </c>
      <c r="E203" s="50" t="s">
        <v>1066</v>
      </c>
      <c r="F203" s="50" t="s">
        <v>1277</v>
      </c>
    </row>
    <row r="204" spans="1:6" x14ac:dyDescent="0.45">
      <c r="A204" s="48" t="s">
        <v>720</v>
      </c>
      <c r="B204" s="48" t="s">
        <v>1441</v>
      </c>
      <c r="C204" s="48" t="s">
        <v>1440</v>
      </c>
      <c r="D204" s="48" t="s">
        <v>269</v>
      </c>
      <c r="E204" s="50" t="s">
        <v>1216</v>
      </c>
      <c r="F204" s="50" t="s">
        <v>1442</v>
      </c>
    </row>
    <row r="205" spans="1:6" x14ac:dyDescent="0.45">
      <c r="A205" s="97" t="s">
        <v>720</v>
      </c>
      <c r="B205" s="97" t="s">
        <v>1498</v>
      </c>
      <c r="C205" s="97" t="s">
        <v>1497</v>
      </c>
      <c r="D205" s="97" t="s">
        <v>269</v>
      </c>
      <c r="E205" s="69" t="s">
        <v>1459</v>
      </c>
      <c r="F205" s="69" t="s">
        <v>1442</v>
      </c>
    </row>
    <row r="206" spans="1:6" x14ac:dyDescent="0.45">
      <c r="A206" s="42" t="s">
        <v>720</v>
      </c>
      <c r="B206" s="42" t="s">
        <v>789</v>
      </c>
      <c r="C206" s="42" t="s">
        <v>788</v>
      </c>
      <c r="D206" s="42" t="s">
        <v>274</v>
      </c>
      <c r="E206" s="42" t="s">
        <v>515</v>
      </c>
      <c r="F206" s="42" t="s">
        <v>454</v>
      </c>
    </row>
    <row r="207" spans="1:6" x14ac:dyDescent="0.45">
      <c r="A207" s="48" t="s">
        <v>720</v>
      </c>
      <c r="B207" s="48" t="s">
        <v>1438</v>
      </c>
      <c r="C207" s="48" t="s">
        <v>1437</v>
      </c>
      <c r="D207" s="48" t="s">
        <v>274</v>
      </c>
      <c r="E207" s="50" t="s">
        <v>1066</v>
      </c>
      <c r="F207" s="50" t="s">
        <v>1277</v>
      </c>
    </row>
    <row r="208" spans="1:6" x14ac:dyDescent="0.45">
      <c r="A208" s="48" t="s">
        <v>720</v>
      </c>
      <c r="B208" s="48" t="s">
        <v>1542</v>
      </c>
      <c r="C208" s="48" t="s">
        <v>1541</v>
      </c>
      <c r="D208" s="48" t="s">
        <v>274</v>
      </c>
      <c r="E208" s="50" t="s">
        <v>1216</v>
      </c>
      <c r="F208" s="50" t="s">
        <v>1493</v>
      </c>
    </row>
    <row r="209" spans="1:6" x14ac:dyDescent="0.45">
      <c r="A209" s="42" t="s">
        <v>114</v>
      </c>
      <c r="B209" s="43" t="s">
        <v>490</v>
      </c>
      <c r="C209" s="42" t="s">
        <v>489</v>
      </c>
      <c r="D209" s="42" t="s">
        <v>248</v>
      </c>
      <c r="E209" s="42" t="s">
        <v>122</v>
      </c>
      <c r="F209" s="42" t="s">
        <v>290</v>
      </c>
    </row>
    <row r="210" spans="1:6" x14ac:dyDescent="0.45">
      <c r="A210" s="42" t="s">
        <v>114</v>
      </c>
      <c r="B210" s="43" t="s">
        <v>675</v>
      </c>
      <c r="C210" s="42" t="s">
        <v>674</v>
      </c>
      <c r="D210" s="42" t="s">
        <v>248</v>
      </c>
      <c r="E210" s="42" t="s">
        <v>590</v>
      </c>
      <c r="F210" s="42" t="s">
        <v>499</v>
      </c>
    </row>
    <row r="211" spans="1:6" x14ac:dyDescent="0.45">
      <c r="A211" s="42" t="s">
        <v>720</v>
      </c>
      <c r="B211" s="42" t="s">
        <v>719</v>
      </c>
      <c r="C211" s="42" t="s">
        <v>718</v>
      </c>
      <c r="D211" s="42" t="s">
        <v>269</v>
      </c>
      <c r="E211" s="42" t="s">
        <v>504</v>
      </c>
      <c r="F211" s="42" t="s">
        <v>454</v>
      </c>
    </row>
    <row r="212" spans="1:6" x14ac:dyDescent="0.45">
      <c r="A212" s="42" t="s">
        <v>720</v>
      </c>
      <c r="B212" s="42" t="s">
        <v>840</v>
      </c>
      <c r="C212" s="42" t="s">
        <v>677</v>
      </c>
      <c r="D212" s="42" t="s">
        <v>269</v>
      </c>
      <c r="E212" s="42" t="s">
        <v>504</v>
      </c>
      <c r="F212" s="42" t="s">
        <v>713</v>
      </c>
    </row>
    <row r="213" spans="1:6" x14ac:dyDescent="0.45">
      <c r="A213" s="42" t="s">
        <v>720</v>
      </c>
      <c r="B213" s="42" t="s">
        <v>895</v>
      </c>
      <c r="C213" s="42" t="s">
        <v>894</v>
      </c>
      <c r="D213" s="42" t="s">
        <v>269</v>
      </c>
      <c r="E213" s="42" t="s">
        <v>896</v>
      </c>
      <c r="F213" s="42" t="s">
        <v>723</v>
      </c>
    </row>
    <row r="214" spans="1:6" x14ac:dyDescent="0.45">
      <c r="A214" s="42" t="s">
        <v>720</v>
      </c>
      <c r="B214" s="42" t="s">
        <v>909</v>
      </c>
      <c r="C214" s="42" t="s">
        <v>677</v>
      </c>
      <c r="D214" s="42" t="s">
        <v>269</v>
      </c>
      <c r="E214" s="42" t="s">
        <v>610</v>
      </c>
      <c r="F214" s="42" t="s">
        <v>610</v>
      </c>
    </row>
    <row r="215" spans="1:6" x14ac:dyDescent="0.45">
      <c r="A215" s="42" t="s">
        <v>720</v>
      </c>
      <c r="B215" s="42" t="s">
        <v>970</v>
      </c>
      <c r="C215" s="42" t="s">
        <v>969</v>
      </c>
      <c r="D215" s="42" t="s">
        <v>269</v>
      </c>
      <c r="E215" s="42" t="s">
        <v>883</v>
      </c>
      <c r="F215" s="42" t="s">
        <v>925</v>
      </c>
    </row>
    <row r="216" spans="1:6" x14ac:dyDescent="0.45">
      <c r="A216" s="42" t="s">
        <v>720</v>
      </c>
      <c r="B216" s="42" t="s">
        <v>998</v>
      </c>
      <c r="C216" s="42" t="s">
        <v>997</v>
      </c>
      <c r="D216" s="42" t="s">
        <v>269</v>
      </c>
      <c r="E216" s="42" t="s">
        <v>930</v>
      </c>
      <c r="F216" s="42" t="s">
        <v>925</v>
      </c>
    </row>
    <row r="217" spans="1:6" x14ac:dyDescent="0.45">
      <c r="A217" s="42" t="s">
        <v>720</v>
      </c>
      <c r="B217" s="43" t="s">
        <v>1000</v>
      </c>
      <c r="C217" s="43" t="s">
        <v>997</v>
      </c>
      <c r="D217" s="43" t="s">
        <v>994</v>
      </c>
      <c r="E217" s="43" t="s">
        <v>930</v>
      </c>
      <c r="F217" s="43" t="s">
        <v>925</v>
      </c>
    </row>
    <row r="218" spans="1:6" x14ac:dyDescent="0.45">
      <c r="A218" s="42" t="s">
        <v>720</v>
      </c>
      <c r="B218" s="42" t="s">
        <v>1082</v>
      </c>
      <c r="C218" s="42" t="s">
        <v>1081</v>
      </c>
      <c r="D218" s="42" t="s">
        <v>269</v>
      </c>
      <c r="E218" s="42" t="s">
        <v>975</v>
      </c>
      <c r="F218" s="42" t="s">
        <v>883</v>
      </c>
    </row>
    <row r="219" spans="1:6" x14ac:dyDescent="0.45">
      <c r="A219" s="42" t="s">
        <v>720</v>
      </c>
      <c r="B219" s="42" t="s">
        <v>1180</v>
      </c>
      <c r="C219" s="42" t="s">
        <v>1179</v>
      </c>
      <c r="D219" s="42" t="s">
        <v>269</v>
      </c>
      <c r="E219" s="43" t="s">
        <v>792</v>
      </c>
      <c r="F219" s="43" t="s">
        <v>792</v>
      </c>
    </row>
    <row r="220" spans="1:6" x14ac:dyDescent="0.45">
      <c r="A220" s="42" t="s">
        <v>720</v>
      </c>
      <c r="B220" s="42" t="s">
        <v>1207</v>
      </c>
      <c r="C220" s="42" t="s">
        <v>1206</v>
      </c>
      <c r="D220" s="42" t="s">
        <v>269</v>
      </c>
      <c r="E220" s="42" t="s">
        <v>975</v>
      </c>
      <c r="F220" s="42" t="s">
        <v>975</v>
      </c>
    </row>
    <row r="221" spans="1:6" x14ac:dyDescent="0.45">
      <c r="A221" s="42" t="s">
        <v>720</v>
      </c>
      <c r="B221" s="42" t="s">
        <v>1306</v>
      </c>
      <c r="C221" s="42" t="s">
        <v>1298</v>
      </c>
      <c r="D221" s="42" t="s">
        <v>994</v>
      </c>
      <c r="E221" s="42" t="s">
        <v>975</v>
      </c>
      <c r="F221" s="42" t="s">
        <v>975</v>
      </c>
    </row>
    <row r="222" spans="1:6" x14ac:dyDescent="0.45">
      <c r="A222" s="42" t="s">
        <v>617</v>
      </c>
      <c r="B222" s="43" t="s">
        <v>616</v>
      </c>
      <c r="C222" s="42" t="s">
        <v>615</v>
      </c>
      <c r="D222" s="42" t="s">
        <v>156</v>
      </c>
      <c r="E222" s="42" t="s">
        <v>590</v>
      </c>
      <c r="F222" s="42" t="s">
        <v>499</v>
      </c>
    </row>
    <row r="223" spans="1:6" x14ac:dyDescent="0.45">
      <c r="A223" s="42" t="s">
        <v>61</v>
      </c>
      <c r="B223" s="43" t="s">
        <v>635</v>
      </c>
      <c r="C223" s="42" t="s">
        <v>593</v>
      </c>
      <c r="D223" s="42" t="s">
        <v>92</v>
      </c>
      <c r="E223" s="42" t="s">
        <v>590</v>
      </c>
      <c r="F223" s="42" t="s">
        <v>499</v>
      </c>
    </row>
    <row r="224" spans="1:6" x14ac:dyDescent="0.45">
      <c r="A224" s="42" t="s">
        <v>61</v>
      </c>
      <c r="B224" s="42" t="s">
        <v>726</v>
      </c>
      <c r="C224" s="42" t="s">
        <v>721</v>
      </c>
      <c r="D224" s="42" t="s">
        <v>299</v>
      </c>
      <c r="E224" s="42" t="s">
        <v>723</v>
      </c>
      <c r="F224" s="42" t="s">
        <v>454</v>
      </c>
    </row>
    <row r="225" spans="1:6" x14ac:dyDescent="0.45">
      <c r="A225" s="42" t="s">
        <v>61</v>
      </c>
      <c r="B225" s="42" t="s">
        <v>803</v>
      </c>
      <c r="C225" s="42" t="s">
        <v>795</v>
      </c>
      <c r="D225" s="42" t="s">
        <v>299</v>
      </c>
      <c r="E225" s="42" t="s">
        <v>723</v>
      </c>
      <c r="F225" s="42" t="s">
        <v>713</v>
      </c>
    </row>
    <row r="226" spans="1:6" x14ac:dyDescent="0.45">
      <c r="A226" s="42" t="s">
        <v>61</v>
      </c>
      <c r="B226" s="43" t="s">
        <v>937</v>
      </c>
      <c r="C226" s="43" t="s">
        <v>933</v>
      </c>
      <c r="D226" s="43" t="s">
        <v>92</v>
      </c>
      <c r="E226" s="42" t="s">
        <v>883</v>
      </c>
      <c r="F226" s="43" t="s">
        <v>925</v>
      </c>
    </row>
    <row r="227" spans="1:6" x14ac:dyDescent="0.45">
      <c r="A227" s="42" t="s">
        <v>61</v>
      </c>
      <c r="B227" s="43" t="s">
        <v>1017</v>
      </c>
      <c r="C227" s="43" t="s">
        <v>1016</v>
      </c>
      <c r="D227" s="43" t="s">
        <v>92</v>
      </c>
      <c r="E227" s="42" t="s">
        <v>883</v>
      </c>
      <c r="F227" s="43" t="s">
        <v>883</v>
      </c>
    </row>
    <row r="228" spans="1:6" x14ac:dyDescent="0.45">
      <c r="A228" s="42" t="s">
        <v>61</v>
      </c>
      <c r="B228" s="43" t="s">
        <v>1079</v>
      </c>
      <c r="C228" s="43" t="s">
        <v>1078</v>
      </c>
      <c r="D228" s="43" t="s">
        <v>92</v>
      </c>
      <c r="E228" s="42" t="s">
        <v>883</v>
      </c>
      <c r="F228" s="43" t="s">
        <v>883</v>
      </c>
    </row>
    <row r="229" spans="1:6" x14ac:dyDescent="0.45">
      <c r="A229" s="42" t="s">
        <v>61</v>
      </c>
      <c r="B229" s="43" t="s">
        <v>280</v>
      </c>
      <c r="C229" s="42" t="s">
        <v>279</v>
      </c>
      <c r="D229" s="42" t="s">
        <v>60</v>
      </c>
      <c r="E229" s="42" t="s">
        <v>167</v>
      </c>
      <c r="F229" s="42" t="s">
        <v>123</v>
      </c>
    </row>
    <row r="230" spans="1:6" x14ac:dyDescent="0.45">
      <c r="A230" s="42" t="s">
        <v>61</v>
      </c>
      <c r="B230" s="43" t="s">
        <v>457</v>
      </c>
      <c r="C230" s="42" t="s">
        <v>456</v>
      </c>
      <c r="D230" s="42" t="s">
        <v>60</v>
      </c>
      <c r="E230" s="42" t="s">
        <v>350</v>
      </c>
      <c r="F230" s="42" t="s">
        <v>290</v>
      </c>
    </row>
    <row r="231" spans="1:6" x14ac:dyDescent="0.45">
      <c r="A231" s="42" t="s">
        <v>61</v>
      </c>
      <c r="B231" s="43" t="s">
        <v>594</v>
      </c>
      <c r="C231" s="42" t="s">
        <v>593</v>
      </c>
      <c r="D231" s="42" t="s">
        <v>60</v>
      </c>
      <c r="E231" s="42" t="s">
        <v>504</v>
      </c>
      <c r="F231" s="42" t="s">
        <v>499</v>
      </c>
    </row>
    <row r="232" spans="1:6" x14ac:dyDescent="0.45">
      <c r="A232" s="42" t="s">
        <v>61</v>
      </c>
      <c r="B232" s="42" t="s">
        <v>796</v>
      </c>
      <c r="C232" s="42" t="s">
        <v>795</v>
      </c>
      <c r="D232" s="42" t="s">
        <v>60</v>
      </c>
      <c r="E232" s="42" t="s">
        <v>723</v>
      </c>
      <c r="F232" s="42" t="s">
        <v>713</v>
      </c>
    </row>
    <row r="233" spans="1:6" x14ac:dyDescent="0.45">
      <c r="A233" s="42" t="s">
        <v>372</v>
      </c>
      <c r="B233" s="42" t="s">
        <v>887</v>
      </c>
      <c r="C233" s="42" t="s">
        <v>886</v>
      </c>
      <c r="D233" s="42" t="s">
        <v>855</v>
      </c>
      <c r="E233" s="42" t="s">
        <v>504</v>
      </c>
      <c r="F233" s="42" t="s">
        <v>723</v>
      </c>
    </row>
    <row r="234" spans="1:6" x14ac:dyDescent="0.45">
      <c r="A234" s="42" t="s">
        <v>372</v>
      </c>
      <c r="B234" s="42" t="s">
        <v>1014</v>
      </c>
      <c r="C234" s="42" t="s">
        <v>1011</v>
      </c>
      <c r="D234" s="42" t="s">
        <v>855</v>
      </c>
      <c r="E234" s="42" t="s">
        <v>883</v>
      </c>
      <c r="F234" s="42" t="s">
        <v>883</v>
      </c>
    </row>
    <row r="235" spans="1:6" x14ac:dyDescent="0.45">
      <c r="A235" s="42" t="s">
        <v>372</v>
      </c>
      <c r="B235" s="42" t="s">
        <v>1169</v>
      </c>
      <c r="C235" s="42" t="s">
        <v>1168</v>
      </c>
      <c r="D235" s="42" t="s">
        <v>855</v>
      </c>
      <c r="E235" s="43" t="s">
        <v>1113</v>
      </c>
      <c r="F235" s="43" t="s">
        <v>1113</v>
      </c>
    </row>
    <row r="236" spans="1:6" x14ac:dyDescent="0.45">
      <c r="A236" s="42" t="s">
        <v>61</v>
      </c>
      <c r="B236" s="42" t="s">
        <v>1301</v>
      </c>
      <c r="C236" s="42" t="s">
        <v>1300</v>
      </c>
      <c r="D236" s="42" t="s">
        <v>855</v>
      </c>
      <c r="E236" s="42" t="s">
        <v>1066</v>
      </c>
      <c r="F236" s="42" t="s">
        <v>975</v>
      </c>
    </row>
    <row r="237" spans="1:6" x14ac:dyDescent="0.45">
      <c r="A237" s="42" t="s">
        <v>61</v>
      </c>
      <c r="B237" s="43" t="s">
        <v>88</v>
      </c>
      <c r="C237" s="42" t="s">
        <v>87</v>
      </c>
      <c r="D237" s="42" t="s">
        <v>60</v>
      </c>
      <c r="E237" s="42" t="s">
        <v>62</v>
      </c>
      <c r="F237" s="42" t="s">
        <v>63</v>
      </c>
    </row>
    <row r="238" spans="1:6" x14ac:dyDescent="0.45">
      <c r="A238" s="42" t="s">
        <v>61</v>
      </c>
      <c r="B238" s="43" t="s">
        <v>142</v>
      </c>
      <c r="C238" s="42" t="s">
        <v>141</v>
      </c>
      <c r="D238" s="42" t="s">
        <v>60</v>
      </c>
      <c r="E238" s="42" t="s">
        <v>143</v>
      </c>
      <c r="F238" s="42" t="s">
        <v>63</v>
      </c>
    </row>
    <row r="239" spans="1:6" x14ac:dyDescent="0.45">
      <c r="A239" s="42" t="s">
        <v>61</v>
      </c>
      <c r="B239" s="43" t="s">
        <v>349</v>
      </c>
      <c r="C239" s="42" t="s">
        <v>348</v>
      </c>
      <c r="D239" s="42" t="s">
        <v>60</v>
      </c>
      <c r="E239" s="42" t="s">
        <v>350</v>
      </c>
      <c r="F239" s="42" t="s">
        <v>223</v>
      </c>
    </row>
    <row r="240" spans="1:6" x14ac:dyDescent="0.45">
      <c r="A240" s="42" t="s">
        <v>61</v>
      </c>
      <c r="B240" s="43" t="s">
        <v>483</v>
      </c>
      <c r="C240" s="42" t="s">
        <v>482</v>
      </c>
      <c r="D240" s="42" t="s">
        <v>60</v>
      </c>
      <c r="E240" s="42" t="s">
        <v>350</v>
      </c>
      <c r="F240" s="42" t="s">
        <v>290</v>
      </c>
    </row>
    <row r="241" spans="1:6" x14ac:dyDescent="0.45">
      <c r="A241" s="42" t="s">
        <v>61</v>
      </c>
      <c r="B241" s="43" t="s">
        <v>630</v>
      </c>
      <c r="C241" s="42" t="s">
        <v>629</v>
      </c>
      <c r="D241" s="42" t="s">
        <v>60</v>
      </c>
      <c r="E241" s="42" t="s">
        <v>504</v>
      </c>
      <c r="F241" s="42" t="s">
        <v>499</v>
      </c>
    </row>
    <row r="242" spans="1:6" x14ac:dyDescent="0.45">
      <c r="A242" s="42" t="s">
        <v>61</v>
      </c>
      <c r="B242" s="42" t="s">
        <v>821</v>
      </c>
      <c r="C242" s="42" t="s">
        <v>820</v>
      </c>
      <c r="D242" s="42" t="s">
        <v>60</v>
      </c>
      <c r="E242" s="42" t="s">
        <v>723</v>
      </c>
      <c r="F242" s="42" t="s">
        <v>713</v>
      </c>
    </row>
    <row r="243" spans="1:6" x14ac:dyDescent="0.45">
      <c r="A243" s="42" t="s">
        <v>372</v>
      </c>
      <c r="B243" s="42" t="s">
        <v>882</v>
      </c>
      <c r="C243" s="42" t="s">
        <v>881</v>
      </c>
      <c r="D243" s="42" t="s">
        <v>855</v>
      </c>
      <c r="E243" s="42" t="s">
        <v>883</v>
      </c>
      <c r="F243" s="42" t="s">
        <v>723</v>
      </c>
    </row>
    <row r="244" spans="1:6" x14ac:dyDescent="0.45">
      <c r="A244" s="42" t="s">
        <v>372</v>
      </c>
      <c r="B244" s="42" t="s">
        <v>1020</v>
      </c>
      <c r="C244" s="42" t="s">
        <v>1019</v>
      </c>
      <c r="D244" s="42" t="s">
        <v>855</v>
      </c>
      <c r="E244" s="42" t="s">
        <v>883</v>
      </c>
      <c r="F244" s="42" t="s">
        <v>883</v>
      </c>
    </row>
    <row r="245" spans="1:6" x14ac:dyDescent="0.45">
      <c r="A245" s="42" t="s">
        <v>61</v>
      </c>
      <c r="B245" s="43" t="s">
        <v>151</v>
      </c>
      <c r="C245" s="42" t="s">
        <v>150</v>
      </c>
      <c r="D245" s="42" t="s">
        <v>60</v>
      </c>
      <c r="E245" s="42" t="s">
        <v>105</v>
      </c>
      <c r="F245" s="42" t="s">
        <v>63</v>
      </c>
    </row>
    <row r="246" spans="1:6" x14ac:dyDescent="0.45">
      <c r="A246" s="42" t="s">
        <v>372</v>
      </c>
      <c r="B246" s="43" t="s">
        <v>371</v>
      </c>
      <c r="C246" s="42" t="s">
        <v>370</v>
      </c>
      <c r="D246" s="42" t="s">
        <v>60</v>
      </c>
      <c r="E246" s="42" t="s">
        <v>167</v>
      </c>
      <c r="F246" s="42" t="s">
        <v>223</v>
      </c>
    </row>
    <row r="247" spans="1:6" x14ac:dyDescent="0.45">
      <c r="A247" s="42" t="s">
        <v>61</v>
      </c>
      <c r="B247" s="43" t="s">
        <v>512</v>
      </c>
      <c r="C247" s="42" t="s">
        <v>514</v>
      </c>
      <c r="D247" s="42" t="s">
        <v>60</v>
      </c>
      <c r="E247" s="42" t="s">
        <v>515</v>
      </c>
      <c r="F247" s="42" t="s">
        <v>499</v>
      </c>
    </row>
    <row r="248" spans="1:6" x14ac:dyDescent="0.45">
      <c r="A248" s="42" t="s">
        <v>372</v>
      </c>
      <c r="B248" s="42" t="s">
        <v>722</v>
      </c>
      <c r="C248" s="42" t="s">
        <v>721</v>
      </c>
      <c r="D248" s="42" t="s">
        <v>60</v>
      </c>
      <c r="E248" s="42" t="s">
        <v>723</v>
      </c>
      <c r="F248" s="42" t="s">
        <v>454</v>
      </c>
    </row>
    <row r="249" spans="1:6" x14ac:dyDescent="0.45">
      <c r="A249" s="42" t="s">
        <v>61</v>
      </c>
      <c r="B249" s="42" t="s">
        <v>825</v>
      </c>
      <c r="C249" s="42" t="s">
        <v>824</v>
      </c>
      <c r="D249" s="42" t="s">
        <v>60</v>
      </c>
      <c r="E249" s="42" t="s">
        <v>723</v>
      </c>
      <c r="F249" s="42" t="s">
        <v>713</v>
      </c>
    </row>
    <row r="250" spans="1:6" x14ac:dyDescent="0.45">
      <c r="A250" s="42" t="s">
        <v>372</v>
      </c>
      <c r="B250" s="42" t="s">
        <v>934</v>
      </c>
      <c r="C250" s="42" t="s">
        <v>933</v>
      </c>
      <c r="D250" s="42" t="s">
        <v>855</v>
      </c>
      <c r="E250" s="42" t="s">
        <v>900</v>
      </c>
      <c r="F250" s="42" t="s">
        <v>925</v>
      </c>
    </row>
    <row r="251" spans="1:6" x14ac:dyDescent="0.45">
      <c r="A251" s="42" t="s">
        <v>61</v>
      </c>
      <c r="B251" s="42" t="s">
        <v>1072</v>
      </c>
      <c r="C251" s="42" t="s">
        <v>1071</v>
      </c>
      <c r="D251" s="42" t="s">
        <v>855</v>
      </c>
      <c r="E251" s="42" t="s">
        <v>883</v>
      </c>
      <c r="F251" s="42" t="s">
        <v>883</v>
      </c>
    </row>
    <row r="252" spans="1:6" x14ac:dyDescent="0.45">
      <c r="A252" s="42" t="s">
        <v>372</v>
      </c>
      <c r="B252" s="42" t="s">
        <v>1238</v>
      </c>
      <c r="C252" s="42" t="s">
        <v>1237</v>
      </c>
      <c r="D252" s="42" t="s">
        <v>855</v>
      </c>
      <c r="E252" s="42" t="s">
        <v>975</v>
      </c>
      <c r="F252" s="42" t="s">
        <v>975</v>
      </c>
    </row>
    <row r="253" spans="1:6" x14ac:dyDescent="0.45">
      <c r="A253" s="42" t="s">
        <v>61</v>
      </c>
      <c r="B253" s="43" t="s">
        <v>229</v>
      </c>
      <c r="C253" s="42" t="s">
        <v>228</v>
      </c>
      <c r="D253" s="42" t="s">
        <v>60</v>
      </c>
      <c r="E253" s="42" t="s">
        <v>167</v>
      </c>
      <c r="F253" s="42" t="s">
        <v>123</v>
      </c>
    </row>
    <row r="254" spans="1:6" x14ac:dyDescent="0.45">
      <c r="A254" s="42" t="s">
        <v>61</v>
      </c>
      <c r="B254" s="43" t="s">
        <v>391</v>
      </c>
      <c r="C254" s="42" t="s">
        <v>390</v>
      </c>
      <c r="D254" s="42" t="s">
        <v>60</v>
      </c>
      <c r="E254" s="42" t="s">
        <v>122</v>
      </c>
      <c r="F254" s="42" t="s">
        <v>223</v>
      </c>
    </row>
    <row r="255" spans="1:6" x14ac:dyDescent="0.45">
      <c r="A255" s="42" t="s">
        <v>61</v>
      </c>
      <c r="B255" s="43" t="s">
        <v>532</v>
      </c>
      <c r="C255" s="42" t="s">
        <v>531</v>
      </c>
      <c r="D255" s="42" t="s">
        <v>60</v>
      </c>
      <c r="E255" s="42" t="s">
        <v>350</v>
      </c>
      <c r="F255" s="42" t="s">
        <v>499</v>
      </c>
    </row>
    <row r="256" spans="1:6" x14ac:dyDescent="0.45">
      <c r="A256" s="42" t="s">
        <v>372</v>
      </c>
      <c r="B256" s="42" t="s">
        <v>729</v>
      </c>
      <c r="C256" s="42" t="s">
        <v>728</v>
      </c>
      <c r="D256" s="42" t="s">
        <v>60</v>
      </c>
      <c r="E256" s="42" t="s">
        <v>504</v>
      </c>
      <c r="F256" s="42" t="s">
        <v>454</v>
      </c>
    </row>
    <row r="257" spans="1:6" x14ac:dyDescent="0.45">
      <c r="A257" s="42" t="s">
        <v>372</v>
      </c>
      <c r="B257" s="42" t="s">
        <v>864</v>
      </c>
      <c r="C257" s="42" t="s">
        <v>863</v>
      </c>
      <c r="D257" s="42" t="s">
        <v>855</v>
      </c>
      <c r="E257" s="42" t="s">
        <v>610</v>
      </c>
      <c r="F257" s="42" t="s">
        <v>723</v>
      </c>
    </row>
    <row r="258" spans="1:6" x14ac:dyDescent="0.45">
      <c r="A258" s="42" t="s">
        <v>372</v>
      </c>
      <c r="B258" s="42" t="s">
        <v>963</v>
      </c>
      <c r="C258" s="42" t="s">
        <v>962</v>
      </c>
      <c r="D258" s="42" t="s">
        <v>855</v>
      </c>
      <c r="E258" s="42" t="s">
        <v>942</v>
      </c>
      <c r="F258" s="42" t="s">
        <v>925</v>
      </c>
    </row>
    <row r="259" spans="1:6" x14ac:dyDescent="0.45">
      <c r="A259" s="42" t="s">
        <v>372</v>
      </c>
      <c r="B259" s="42" t="s">
        <v>1109</v>
      </c>
      <c r="C259" s="42" t="s">
        <v>1108</v>
      </c>
      <c r="D259" s="42" t="s">
        <v>855</v>
      </c>
      <c r="E259" s="42" t="s">
        <v>883</v>
      </c>
      <c r="F259" s="42" t="s">
        <v>883</v>
      </c>
    </row>
    <row r="260" spans="1:6" x14ac:dyDescent="0.45">
      <c r="A260" s="42" t="s">
        <v>61</v>
      </c>
      <c r="B260" s="43" t="s">
        <v>233</v>
      </c>
      <c r="C260" s="42" t="s">
        <v>232</v>
      </c>
      <c r="D260" s="42" t="s">
        <v>60</v>
      </c>
      <c r="E260" s="42" t="s">
        <v>167</v>
      </c>
      <c r="F260" s="42" t="s">
        <v>123</v>
      </c>
    </row>
    <row r="261" spans="1:6" x14ac:dyDescent="0.45">
      <c r="A261" s="42" t="s">
        <v>372</v>
      </c>
      <c r="B261" s="43" t="s">
        <v>540</v>
      </c>
      <c r="C261" s="42" t="s">
        <v>539</v>
      </c>
      <c r="D261" s="42" t="s">
        <v>60</v>
      </c>
      <c r="E261" s="42" t="s">
        <v>350</v>
      </c>
      <c r="F261" s="42" t="s">
        <v>499</v>
      </c>
    </row>
    <row r="262" spans="1:6" x14ac:dyDescent="0.45">
      <c r="A262" s="42" t="s">
        <v>372</v>
      </c>
      <c r="B262" s="42" t="s">
        <v>750</v>
      </c>
      <c r="C262" s="42" t="s">
        <v>749</v>
      </c>
      <c r="D262" s="42" t="s">
        <v>60</v>
      </c>
      <c r="E262" s="42" t="s">
        <v>723</v>
      </c>
      <c r="F262" s="42" t="s">
        <v>454</v>
      </c>
    </row>
    <row r="263" spans="1:6" x14ac:dyDescent="0.45">
      <c r="A263" s="42" t="s">
        <v>61</v>
      </c>
      <c r="B263" s="42" t="s">
        <v>1106</v>
      </c>
      <c r="C263" s="42" t="s">
        <v>1105</v>
      </c>
      <c r="D263" s="42" t="s">
        <v>855</v>
      </c>
      <c r="E263" s="42" t="s">
        <v>975</v>
      </c>
      <c r="F263" s="42" t="s">
        <v>942</v>
      </c>
    </row>
    <row r="264" spans="1:6" x14ac:dyDescent="0.45">
      <c r="A264" s="48" t="s">
        <v>61</v>
      </c>
      <c r="B264" s="48" t="s">
        <v>1360</v>
      </c>
      <c r="C264" s="48" t="s">
        <v>1338</v>
      </c>
      <c r="D264" s="48" t="s">
        <v>855</v>
      </c>
      <c r="E264" s="50" t="s">
        <v>1066</v>
      </c>
      <c r="F264" s="50" t="s">
        <v>1277</v>
      </c>
    </row>
    <row r="265" spans="1:6" x14ac:dyDescent="0.45">
      <c r="A265" s="64" t="s">
        <v>61</v>
      </c>
      <c r="B265" s="64" t="s">
        <v>1353</v>
      </c>
      <c r="C265" s="64" t="s">
        <v>1347</v>
      </c>
      <c r="D265" s="64" t="s">
        <v>855</v>
      </c>
      <c r="E265" s="64" t="s">
        <v>1216</v>
      </c>
      <c r="F265" s="50" t="s">
        <v>1277</v>
      </c>
    </row>
    <row r="266" spans="1:6" x14ac:dyDescent="0.45">
      <c r="A266" s="42" t="s">
        <v>61</v>
      </c>
      <c r="B266" s="43" t="s">
        <v>1458</v>
      </c>
      <c r="C266" s="42" t="s">
        <v>1457</v>
      </c>
      <c r="D266" s="42" t="s">
        <v>60</v>
      </c>
      <c r="E266" s="42" t="s">
        <v>1459</v>
      </c>
      <c r="F266" s="42" t="s">
        <v>1442</v>
      </c>
    </row>
    <row r="267" spans="1:6" x14ac:dyDescent="0.45">
      <c r="A267" s="48" t="s">
        <v>372</v>
      </c>
      <c r="B267" s="48" t="s">
        <v>1511</v>
      </c>
      <c r="C267" s="48" t="s">
        <v>1510</v>
      </c>
      <c r="D267" s="48" t="s">
        <v>855</v>
      </c>
      <c r="E267" s="50" t="s">
        <v>1216</v>
      </c>
      <c r="F267" s="69" t="s">
        <v>1493</v>
      </c>
    </row>
    <row r="268" spans="1:6" x14ac:dyDescent="0.45">
      <c r="A268" s="48" t="s">
        <v>372</v>
      </c>
      <c r="B268" s="48" t="s">
        <v>1413</v>
      </c>
      <c r="C268" s="48" t="s">
        <v>1412</v>
      </c>
      <c r="D268" s="48" t="s">
        <v>855</v>
      </c>
      <c r="E268" s="50" t="s">
        <v>1066</v>
      </c>
      <c r="F268" s="50" t="s">
        <v>1277</v>
      </c>
    </row>
    <row r="269" spans="1:6" x14ac:dyDescent="0.45">
      <c r="A269" s="48" t="s">
        <v>372</v>
      </c>
      <c r="B269" s="48" t="s">
        <v>1515</v>
      </c>
      <c r="C269" s="48" t="s">
        <v>1514</v>
      </c>
      <c r="D269" s="48" t="s">
        <v>274</v>
      </c>
      <c r="E269" s="50" t="s">
        <v>1216</v>
      </c>
      <c r="F269" s="50" t="s">
        <v>1493</v>
      </c>
    </row>
    <row r="270" spans="1:6" x14ac:dyDescent="0.45">
      <c r="A270" s="48" t="s">
        <v>372</v>
      </c>
      <c r="B270" s="48" t="s">
        <v>1450</v>
      </c>
      <c r="C270" s="48" t="s">
        <v>1449</v>
      </c>
      <c r="D270" s="48" t="s">
        <v>269</v>
      </c>
      <c r="E270" s="50" t="s">
        <v>1226</v>
      </c>
      <c r="F270" s="50" t="s">
        <v>1383</v>
      </c>
    </row>
    <row r="271" spans="1:6" x14ac:dyDescent="0.45">
      <c r="A271" s="97" t="s">
        <v>372</v>
      </c>
      <c r="B271" s="97" t="s">
        <v>1501</v>
      </c>
      <c r="C271" s="97" t="s">
        <v>1500</v>
      </c>
      <c r="D271" s="97" t="s">
        <v>269</v>
      </c>
      <c r="E271" s="69" t="s">
        <v>1226</v>
      </c>
      <c r="F271" s="69" t="s">
        <v>1383</v>
      </c>
    </row>
    <row r="272" spans="1:6" x14ac:dyDescent="0.45">
      <c r="A272" s="42" t="s">
        <v>61</v>
      </c>
      <c r="B272" s="42" t="s">
        <v>801</v>
      </c>
      <c r="C272" s="42" t="s">
        <v>795</v>
      </c>
      <c r="D272" s="42" t="s">
        <v>269</v>
      </c>
      <c r="E272" s="42" t="s">
        <v>723</v>
      </c>
      <c r="F272" s="42" t="s">
        <v>713</v>
      </c>
    </row>
    <row r="273" spans="1:6" x14ac:dyDescent="0.45">
      <c r="A273" s="42" t="s">
        <v>372</v>
      </c>
      <c r="B273" s="42" t="s">
        <v>867</v>
      </c>
      <c r="C273" s="42" t="s">
        <v>863</v>
      </c>
      <c r="D273" s="42" t="s">
        <v>269</v>
      </c>
      <c r="E273" s="42" t="s">
        <v>504</v>
      </c>
      <c r="F273" s="42" t="s">
        <v>723</v>
      </c>
    </row>
    <row r="274" spans="1:6" x14ac:dyDescent="0.45">
      <c r="A274" s="42" t="s">
        <v>372</v>
      </c>
      <c r="B274" s="42" t="s">
        <v>889</v>
      </c>
      <c r="C274" s="42" t="s">
        <v>886</v>
      </c>
      <c r="D274" s="42" t="s">
        <v>269</v>
      </c>
      <c r="E274" s="42" t="s">
        <v>610</v>
      </c>
      <c r="F274" s="42" t="s">
        <v>723</v>
      </c>
    </row>
    <row r="275" spans="1:6" x14ac:dyDescent="0.45">
      <c r="A275" s="42" t="s">
        <v>372</v>
      </c>
      <c r="B275" s="42" t="s">
        <v>936</v>
      </c>
      <c r="C275" s="42" t="s">
        <v>933</v>
      </c>
      <c r="D275" s="42" t="s">
        <v>269</v>
      </c>
      <c r="E275" s="42" t="s">
        <v>900</v>
      </c>
      <c r="F275" s="42" t="s">
        <v>925</v>
      </c>
    </row>
    <row r="276" spans="1:6" x14ac:dyDescent="0.45">
      <c r="A276" s="42" t="s">
        <v>372</v>
      </c>
      <c r="B276" s="42" t="s">
        <v>1012</v>
      </c>
      <c r="C276" s="42" t="s">
        <v>1011</v>
      </c>
      <c r="D276" s="42" t="s">
        <v>269</v>
      </c>
      <c r="E276" s="42" t="s">
        <v>975</v>
      </c>
      <c r="F276" s="42" t="s">
        <v>883</v>
      </c>
    </row>
    <row r="277" spans="1:6" x14ac:dyDescent="0.45">
      <c r="A277" s="42" t="s">
        <v>61</v>
      </c>
      <c r="B277" s="42" t="s">
        <v>1077</v>
      </c>
      <c r="C277" s="42" t="s">
        <v>1071</v>
      </c>
      <c r="D277" s="42" t="s">
        <v>269</v>
      </c>
      <c r="E277" s="42" t="s">
        <v>975</v>
      </c>
      <c r="F277" s="42" t="s">
        <v>883</v>
      </c>
    </row>
    <row r="278" spans="1:6" x14ac:dyDescent="0.45">
      <c r="A278" s="42" t="s">
        <v>61</v>
      </c>
      <c r="B278" s="42" t="s">
        <v>1112</v>
      </c>
      <c r="C278" s="42" t="s">
        <v>1111</v>
      </c>
      <c r="D278" s="42" t="s">
        <v>269</v>
      </c>
      <c r="E278" s="43" t="s">
        <v>1113</v>
      </c>
      <c r="F278" s="43" t="s">
        <v>883</v>
      </c>
    </row>
    <row r="279" spans="1:6" x14ac:dyDescent="0.45">
      <c r="A279" s="42" t="s">
        <v>372</v>
      </c>
      <c r="B279" s="42" t="s">
        <v>1182</v>
      </c>
      <c r="C279" s="42" t="s">
        <v>1181</v>
      </c>
      <c r="D279" s="42" t="s">
        <v>269</v>
      </c>
      <c r="E279" s="43" t="s">
        <v>1183</v>
      </c>
      <c r="F279" s="43" t="s">
        <v>1113</v>
      </c>
    </row>
    <row r="280" spans="1:6" x14ac:dyDescent="0.45">
      <c r="A280" s="42" t="s">
        <v>61</v>
      </c>
      <c r="B280" s="42" t="s">
        <v>1242</v>
      </c>
      <c r="C280" s="42" t="s">
        <v>1237</v>
      </c>
      <c r="D280" s="42" t="s">
        <v>269</v>
      </c>
      <c r="E280" s="42" t="s">
        <v>975</v>
      </c>
      <c r="F280" s="42" t="s">
        <v>975</v>
      </c>
    </row>
    <row r="281" spans="1:6" x14ac:dyDescent="0.45">
      <c r="A281" s="42" t="s">
        <v>61</v>
      </c>
      <c r="B281" s="42" t="s">
        <v>1293</v>
      </c>
      <c r="C281" s="42" t="s">
        <v>1292</v>
      </c>
      <c r="D281" s="42" t="s">
        <v>269</v>
      </c>
      <c r="E281" s="42" t="s">
        <v>975</v>
      </c>
      <c r="F281" s="42" t="s">
        <v>975</v>
      </c>
    </row>
    <row r="282" spans="1:6" x14ac:dyDescent="0.45">
      <c r="A282" s="64" t="s">
        <v>61</v>
      </c>
      <c r="B282" s="64" t="s">
        <v>1339</v>
      </c>
      <c r="C282" s="48" t="s">
        <v>1338</v>
      </c>
      <c r="D282" s="64" t="s">
        <v>269</v>
      </c>
      <c r="E282" s="50" t="s">
        <v>1066</v>
      </c>
      <c r="F282" s="50" t="s">
        <v>1277</v>
      </c>
    </row>
    <row r="283" spans="1:6" x14ac:dyDescent="0.45">
      <c r="A283" s="42" t="s">
        <v>175</v>
      </c>
      <c r="B283" s="43" t="s">
        <v>414</v>
      </c>
      <c r="C283" s="42" t="s">
        <v>413</v>
      </c>
      <c r="D283" s="42" t="s">
        <v>156</v>
      </c>
      <c r="E283" s="42" t="s">
        <v>415</v>
      </c>
      <c r="F283" s="42" t="s">
        <v>290</v>
      </c>
    </row>
    <row r="284" spans="1:6" x14ac:dyDescent="0.45">
      <c r="A284" s="42" t="s">
        <v>175</v>
      </c>
      <c r="B284" s="43" t="s">
        <v>174</v>
      </c>
      <c r="C284" s="42" t="s">
        <v>173</v>
      </c>
      <c r="D284" s="42" t="s">
        <v>156</v>
      </c>
      <c r="E284" s="42" t="s">
        <v>176</v>
      </c>
      <c r="F284" s="42" t="s">
        <v>123</v>
      </c>
    </row>
    <row r="285" spans="1:6" x14ac:dyDescent="0.45">
      <c r="A285" s="42" t="s">
        <v>175</v>
      </c>
      <c r="B285" s="43" t="s">
        <v>542</v>
      </c>
      <c r="C285" s="42" t="s">
        <v>541</v>
      </c>
      <c r="D285" s="42" t="s">
        <v>156</v>
      </c>
      <c r="E285" s="42" t="s">
        <v>350</v>
      </c>
      <c r="F285" s="42" t="s">
        <v>499</v>
      </c>
    </row>
    <row r="286" spans="1:6" x14ac:dyDescent="0.45">
      <c r="A286" s="42" t="s">
        <v>340</v>
      </c>
      <c r="B286" s="43" t="s">
        <v>339</v>
      </c>
      <c r="C286" s="42" t="s">
        <v>338</v>
      </c>
      <c r="D286" s="42" t="s">
        <v>60</v>
      </c>
      <c r="E286" s="42" t="s">
        <v>167</v>
      </c>
      <c r="F286" s="42" t="s">
        <v>223</v>
      </c>
    </row>
    <row r="287" spans="1:6" x14ac:dyDescent="0.45">
      <c r="A287" s="42" t="s">
        <v>340</v>
      </c>
      <c r="B287" s="43" t="s">
        <v>406</v>
      </c>
      <c r="C287" s="42" t="s">
        <v>405</v>
      </c>
      <c r="D287" s="42" t="s">
        <v>60</v>
      </c>
      <c r="E287" s="42" t="s">
        <v>122</v>
      </c>
      <c r="F287" s="42" t="s">
        <v>290</v>
      </c>
    </row>
    <row r="288" spans="1:6" x14ac:dyDescent="0.45">
      <c r="A288" s="42" t="s">
        <v>364</v>
      </c>
      <c r="B288" s="43" t="s">
        <v>566</v>
      </c>
      <c r="C288" s="42" t="s">
        <v>565</v>
      </c>
      <c r="D288" s="42" t="s">
        <v>363</v>
      </c>
      <c r="E288" s="42" t="s">
        <v>350</v>
      </c>
      <c r="F288" s="42" t="s">
        <v>499</v>
      </c>
    </row>
    <row r="289" spans="1:6" x14ac:dyDescent="0.45">
      <c r="A289" s="42" t="s">
        <v>811</v>
      </c>
      <c r="B289" s="43" t="s">
        <v>991</v>
      </c>
      <c r="C289" s="43" t="s">
        <v>990</v>
      </c>
      <c r="D289" s="43" t="s">
        <v>923</v>
      </c>
      <c r="E289" s="43" t="s">
        <v>610</v>
      </c>
      <c r="F289" s="43" t="s">
        <v>610</v>
      </c>
    </row>
    <row r="290" spans="1:6" x14ac:dyDescent="0.45">
      <c r="A290" s="42" t="s">
        <v>811</v>
      </c>
      <c r="B290" s="43" t="s">
        <v>1092</v>
      </c>
      <c r="C290" s="43" t="s">
        <v>1091</v>
      </c>
      <c r="D290" s="43" t="s">
        <v>274</v>
      </c>
      <c r="E290" s="42" t="s">
        <v>975</v>
      </c>
      <c r="F290" s="43" t="s">
        <v>883</v>
      </c>
    </row>
    <row r="291" spans="1:6" x14ac:dyDescent="0.45">
      <c r="A291" s="48" t="s">
        <v>364</v>
      </c>
      <c r="B291" s="48" t="s">
        <v>1355</v>
      </c>
      <c r="C291" s="48" t="s">
        <v>1354</v>
      </c>
      <c r="D291" s="48" t="s">
        <v>274</v>
      </c>
      <c r="E291" s="43" t="s">
        <v>1066</v>
      </c>
      <c r="F291" s="50" t="s">
        <v>1356</v>
      </c>
    </row>
    <row r="292" spans="1:6" x14ac:dyDescent="0.45">
      <c r="A292" s="42" t="s">
        <v>364</v>
      </c>
      <c r="B292" s="43" t="s">
        <v>376</v>
      </c>
      <c r="C292" s="42" t="s">
        <v>375</v>
      </c>
      <c r="D292" s="42" t="s">
        <v>60</v>
      </c>
      <c r="E292" s="42" t="s">
        <v>167</v>
      </c>
      <c r="F292" s="42" t="s">
        <v>223</v>
      </c>
    </row>
    <row r="293" spans="1:6" x14ac:dyDescent="0.45">
      <c r="A293" s="42" t="s">
        <v>811</v>
      </c>
      <c r="B293" s="43" t="s">
        <v>1097</v>
      </c>
      <c r="C293" s="43" t="s">
        <v>1096</v>
      </c>
      <c r="D293" s="43" t="s">
        <v>274</v>
      </c>
      <c r="E293" s="43" t="s">
        <v>792</v>
      </c>
      <c r="F293" s="43" t="s">
        <v>792</v>
      </c>
    </row>
    <row r="294" spans="1:6" x14ac:dyDescent="0.45">
      <c r="A294" s="42" t="s">
        <v>364</v>
      </c>
      <c r="B294" s="43" t="s">
        <v>653</v>
      </c>
      <c r="C294" s="42" t="s">
        <v>652</v>
      </c>
      <c r="D294" s="42" t="s">
        <v>156</v>
      </c>
      <c r="E294" s="42" t="s">
        <v>590</v>
      </c>
      <c r="F294" s="42" t="s">
        <v>499</v>
      </c>
    </row>
    <row r="295" spans="1:6" x14ac:dyDescent="0.45">
      <c r="A295" s="42" t="s">
        <v>364</v>
      </c>
      <c r="B295" s="43" t="s">
        <v>362</v>
      </c>
      <c r="C295" s="42" t="s">
        <v>361</v>
      </c>
      <c r="D295" s="42" t="s">
        <v>363</v>
      </c>
      <c r="E295" s="42" t="s">
        <v>167</v>
      </c>
      <c r="F295" s="42" t="s">
        <v>223</v>
      </c>
    </row>
    <row r="296" spans="1:6" x14ac:dyDescent="0.45">
      <c r="A296" s="42" t="s">
        <v>364</v>
      </c>
      <c r="B296" s="43" t="s">
        <v>387</v>
      </c>
      <c r="C296" s="42" t="s">
        <v>386</v>
      </c>
      <c r="D296" s="42" t="s">
        <v>60</v>
      </c>
      <c r="E296" s="42" t="s">
        <v>167</v>
      </c>
      <c r="F296" s="42" t="s">
        <v>223</v>
      </c>
    </row>
    <row r="297" spans="1:6" x14ac:dyDescent="0.45">
      <c r="A297" s="42" t="s">
        <v>811</v>
      </c>
      <c r="B297" s="43" t="s">
        <v>1103</v>
      </c>
      <c r="C297" s="43" t="s">
        <v>1091</v>
      </c>
      <c r="D297" s="43" t="s">
        <v>269</v>
      </c>
      <c r="E297" s="42" t="s">
        <v>883</v>
      </c>
      <c r="F297" s="43" t="s">
        <v>883</v>
      </c>
    </row>
    <row r="298" spans="1:6" x14ac:dyDescent="0.45">
      <c r="A298" s="42" t="s">
        <v>364</v>
      </c>
      <c r="B298" s="43" t="s">
        <v>537</v>
      </c>
      <c r="C298" s="42" t="s">
        <v>536</v>
      </c>
      <c r="D298" s="42" t="s">
        <v>156</v>
      </c>
      <c r="E298" s="42" t="s">
        <v>285</v>
      </c>
      <c r="F298" s="42" t="s">
        <v>285</v>
      </c>
    </row>
    <row r="299" spans="1:6" x14ac:dyDescent="0.45">
      <c r="A299" s="42" t="s">
        <v>364</v>
      </c>
      <c r="B299" s="43" t="s">
        <v>655</v>
      </c>
      <c r="C299" s="42" t="s">
        <v>654</v>
      </c>
      <c r="D299" s="42" t="s">
        <v>156</v>
      </c>
      <c r="E299" s="42" t="s">
        <v>350</v>
      </c>
      <c r="F299" s="42" t="s">
        <v>499</v>
      </c>
    </row>
    <row r="300" spans="1:6" x14ac:dyDescent="0.45">
      <c r="A300" s="42" t="s">
        <v>811</v>
      </c>
      <c r="B300" s="42" t="s">
        <v>810</v>
      </c>
      <c r="C300" s="42" t="s">
        <v>810</v>
      </c>
      <c r="D300" s="42" t="s">
        <v>299</v>
      </c>
      <c r="E300" s="42" t="s">
        <v>610</v>
      </c>
      <c r="F300" s="42" t="s">
        <v>723</v>
      </c>
    </row>
    <row r="301" spans="1:6" x14ac:dyDescent="0.45">
      <c r="A301" s="42" t="s">
        <v>811</v>
      </c>
      <c r="B301" s="43" t="s">
        <v>1193</v>
      </c>
      <c r="C301" s="43" t="s">
        <v>1192</v>
      </c>
      <c r="D301" s="43" t="s">
        <v>274</v>
      </c>
      <c r="E301" s="43" t="s">
        <v>1113</v>
      </c>
      <c r="F301" s="42" t="s">
        <v>975</v>
      </c>
    </row>
    <row r="302" spans="1:6" x14ac:dyDescent="0.45">
      <c r="A302" s="42" t="s">
        <v>811</v>
      </c>
      <c r="B302" s="42" t="s">
        <v>918</v>
      </c>
      <c r="C302" s="42" t="s">
        <v>917</v>
      </c>
      <c r="D302" s="42" t="s">
        <v>156</v>
      </c>
      <c r="E302" s="42" t="s">
        <v>883</v>
      </c>
      <c r="F302" s="42" t="s">
        <v>610</v>
      </c>
    </row>
    <row r="303" spans="1:6" x14ac:dyDescent="0.45">
      <c r="A303" s="42" t="s">
        <v>364</v>
      </c>
      <c r="B303" s="43" t="s">
        <v>1069</v>
      </c>
      <c r="C303" s="43" t="s">
        <v>1068</v>
      </c>
      <c r="D303" s="43" t="s">
        <v>156</v>
      </c>
      <c r="E303" s="42" t="s">
        <v>975</v>
      </c>
      <c r="F303" s="43" t="s">
        <v>942</v>
      </c>
    </row>
    <row r="304" spans="1:6" x14ac:dyDescent="0.45">
      <c r="A304" s="42" t="s">
        <v>811</v>
      </c>
      <c r="B304" s="43" t="s">
        <v>954</v>
      </c>
      <c r="C304" s="43" t="s">
        <v>953</v>
      </c>
      <c r="D304" s="43" t="s">
        <v>274</v>
      </c>
      <c r="E304" s="43" t="s">
        <v>896</v>
      </c>
      <c r="F304" s="43" t="s">
        <v>610</v>
      </c>
    </row>
    <row r="305" spans="1:6" x14ac:dyDescent="0.45">
      <c r="A305" s="43" t="s">
        <v>1165</v>
      </c>
      <c r="B305" s="43" t="s">
        <v>1164</v>
      </c>
      <c r="C305" s="42" t="s">
        <v>1163</v>
      </c>
      <c r="D305" s="42" t="s">
        <v>92</v>
      </c>
      <c r="E305" s="42" t="s">
        <v>1066</v>
      </c>
      <c r="F305" s="42" t="s">
        <v>975</v>
      </c>
    </row>
    <row r="306" spans="1:6" x14ac:dyDescent="0.45">
      <c r="A306" s="42" t="s">
        <v>914</v>
      </c>
      <c r="B306" s="42" t="s">
        <v>913</v>
      </c>
      <c r="C306" s="42" t="s">
        <v>912</v>
      </c>
      <c r="D306" s="42" t="s">
        <v>855</v>
      </c>
      <c r="E306" s="42" t="s">
        <v>504</v>
      </c>
      <c r="F306" s="42" t="s">
        <v>723</v>
      </c>
    </row>
    <row r="307" spans="1:6" x14ac:dyDescent="0.45">
      <c r="A307" s="48" t="s">
        <v>914</v>
      </c>
      <c r="B307" s="48" t="s">
        <v>1373</v>
      </c>
      <c r="C307" s="48" t="s">
        <v>1372</v>
      </c>
      <c r="D307" s="48" t="s">
        <v>855</v>
      </c>
      <c r="E307" s="50" t="s">
        <v>1066</v>
      </c>
      <c r="F307" s="50" t="s">
        <v>1277</v>
      </c>
    </row>
    <row r="308" spans="1:6" x14ac:dyDescent="0.45">
      <c r="A308" s="48" t="s">
        <v>914</v>
      </c>
      <c r="B308" s="48" t="s">
        <v>1435</v>
      </c>
      <c r="C308" s="48" t="s">
        <v>1434</v>
      </c>
      <c r="D308" s="48" t="s">
        <v>855</v>
      </c>
      <c r="E308" s="50" t="s">
        <v>1216</v>
      </c>
      <c r="F308" s="50" t="s">
        <v>1277</v>
      </c>
    </row>
    <row r="309" spans="1:6" x14ac:dyDescent="0.45">
      <c r="A309" s="42" t="s">
        <v>638</v>
      </c>
      <c r="B309" s="43" t="s">
        <v>637</v>
      </c>
      <c r="C309" s="42" t="s">
        <v>637</v>
      </c>
      <c r="D309" s="42" t="s">
        <v>363</v>
      </c>
      <c r="E309" s="42" t="s">
        <v>610</v>
      </c>
      <c r="F309" s="42" t="s">
        <v>454</v>
      </c>
    </row>
    <row r="310" spans="1:6" x14ac:dyDescent="0.45">
      <c r="A310" s="43" t="s">
        <v>1088</v>
      </c>
      <c r="B310" s="43" t="s">
        <v>1087</v>
      </c>
      <c r="C310" s="43" t="s">
        <v>1086</v>
      </c>
      <c r="D310" s="43" t="s">
        <v>274</v>
      </c>
      <c r="E310" s="42" t="s">
        <v>883</v>
      </c>
      <c r="F310" s="43" t="s">
        <v>883</v>
      </c>
    </row>
    <row r="311" spans="1:6" x14ac:dyDescent="0.45">
      <c r="A311" s="48" t="s">
        <v>1088</v>
      </c>
      <c r="B311" s="48" t="s">
        <v>1407</v>
      </c>
      <c r="C311" s="48" t="s">
        <v>1406</v>
      </c>
      <c r="D311" s="48" t="s">
        <v>274</v>
      </c>
      <c r="E311" s="50" t="s">
        <v>1066</v>
      </c>
      <c r="F311" s="50" t="s">
        <v>1277</v>
      </c>
    </row>
    <row r="312" spans="1:6" x14ac:dyDescent="0.45">
      <c r="A312" s="48" t="s">
        <v>1431</v>
      </c>
      <c r="B312" s="48" t="s">
        <v>1430</v>
      </c>
      <c r="C312" s="48" t="s">
        <v>1429</v>
      </c>
      <c r="D312" s="48" t="s">
        <v>274</v>
      </c>
      <c r="E312" s="50" t="s">
        <v>1066</v>
      </c>
      <c r="F312" s="50" t="s">
        <v>1277</v>
      </c>
    </row>
    <row r="313" spans="1:6" x14ac:dyDescent="0.45">
      <c r="A313" s="48" t="s">
        <v>1317</v>
      </c>
      <c r="B313" s="48" t="s">
        <v>1316</v>
      </c>
      <c r="C313" s="48" t="s">
        <v>1315</v>
      </c>
      <c r="D313" s="48" t="s">
        <v>274</v>
      </c>
      <c r="E313" s="50" t="s">
        <v>975</v>
      </c>
      <c r="F313" s="50" t="s">
        <v>975</v>
      </c>
    </row>
    <row r="314" spans="1:6" x14ac:dyDescent="0.45">
      <c r="A314" s="42" t="s">
        <v>337</v>
      </c>
      <c r="B314" s="43" t="s">
        <v>336</v>
      </c>
      <c r="C314" s="42" t="s">
        <v>335</v>
      </c>
      <c r="D314" s="42" t="s">
        <v>92</v>
      </c>
      <c r="E314" s="42" t="s">
        <v>167</v>
      </c>
      <c r="F314" s="42" t="s">
        <v>223</v>
      </c>
    </row>
    <row r="315" spans="1:6" x14ac:dyDescent="0.45">
      <c r="A315" s="42" t="s">
        <v>337</v>
      </c>
      <c r="B315" s="43" t="s">
        <v>424</v>
      </c>
      <c r="C315" s="42" t="s">
        <v>423</v>
      </c>
      <c r="D315" s="42" t="s">
        <v>92</v>
      </c>
      <c r="E315" s="42" t="s">
        <v>122</v>
      </c>
      <c r="F315" s="42" t="s">
        <v>290</v>
      </c>
    </row>
    <row r="316" spans="1:6" x14ac:dyDescent="0.45">
      <c r="A316" s="42" t="s">
        <v>337</v>
      </c>
      <c r="B316" s="43" t="s">
        <v>571</v>
      </c>
      <c r="C316" s="42" t="s">
        <v>570</v>
      </c>
      <c r="D316" s="42" t="s">
        <v>363</v>
      </c>
      <c r="E316" s="42" t="s">
        <v>350</v>
      </c>
      <c r="F316" s="42" t="s">
        <v>499</v>
      </c>
    </row>
    <row r="317" spans="1:6" x14ac:dyDescent="0.45">
      <c r="A317" s="42" t="s">
        <v>337</v>
      </c>
      <c r="B317" s="43" t="s">
        <v>682</v>
      </c>
      <c r="C317" s="42" t="s">
        <v>681</v>
      </c>
      <c r="D317" s="42" t="s">
        <v>92</v>
      </c>
      <c r="E317" s="42" t="s">
        <v>590</v>
      </c>
      <c r="F317" s="42" t="s">
        <v>499</v>
      </c>
    </row>
    <row r="318" spans="1:6" x14ac:dyDescent="0.45">
      <c r="A318" s="42" t="s">
        <v>740</v>
      </c>
      <c r="B318" s="42" t="s">
        <v>922</v>
      </c>
      <c r="C318" s="42" t="s">
        <v>922</v>
      </c>
      <c r="D318" s="42" t="s">
        <v>923</v>
      </c>
      <c r="E318" s="42" t="s">
        <v>924</v>
      </c>
      <c r="F318" s="42" t="s">
        <v>925</v>
      </c>
    </row>
    <row r="319" spans="1:6" x14ac:dyDescent="0.45">
      <c r="A319" s="42" t="s">
        <v>337</v>
      </c>
      <c r="B319" s="43" t="s">
        <v>433</v>
      </c>
      <c r="C319" s="42" t="s">
        <v>432</v>
      </c>
      <c r="D319" s="42" t="s">
        <v>92</v>
      </c>
      <c r="E319" s="42" t="s">
        <v>122</v>
      </c>
      <c r="F319" s="42" t="s">
        <v>290</v>
      </c>
    </row>
    <row r="320" spans="1:6" x14ac:dyDescent="0.45">
      <c r="A320" s="42" t="s">
        <v>740</v>
      </c>
      <c r="B320" s="42" t="s">
        <v>754</v>
      </c>
      <c r="C320" s="42" t="s">
        <v>753</v>
      </c>
      <c r="D320" s="42" t="s">
        <v>269</v>
      </c>
      <c r="E320" s="42" t="s">
        <v>713</v>
      </c>
      <c r="F320" s="42" t="s">
        <v>713</v>
      </c>
    </row>
    <row r="321" spans="1:6" x14ac:dyDescent="0.45">
      <c r="A321" s="43" t="s">
        <v>337</v>
      </c>
      <c r="B321" s="43" t="s">
        <v>1057</v>
      </c>
      <c r="C321" s="43" t="s">
        <v>1056</v>
      </c>
      <c r="D321" s="43" t="s">
        <v>248</v>
      </c>
      <c r="E321" s="43" t="s">
        <v>792</v>
      </c>
      <c r="F321" s="43" t="s">
        <v>925</v>
      </c>
    </row>
    <row r="322" spans="1:6" x14ac:dyDescent="0.45">
      <c r="A322" s="42" t="s">
        <v>337</v>
      </c>
      <c r="B322" s="43" t="s">
        <v>644</v>
      </c>
      <c r="C322" s="42" t="s">
        <v>643</v>
      </c>
      <c r="D322" s="42" t="s">
        <v>248</v>
      </c>
      <c r="E322" s="42" t="s">
        <v>590</v>
      </c>
      <c r="F322" s="42" t="s">
        <v>499</v>
      </c>
    </row>
    <row r="323" spans="1:6" x14ac:dyDescent="0.45">
      <c r="A323" s="42" t="s">
        <v>337</v>
      </c>
      <c r="B323" s="43" t="s">
        <v>679</v>
      </c>
      <c r="C323" s="42" t="s">
        <v>678</v>
      </c>
      <c r="D323" s="42" t="s">
        <v>248</v>
      </c>
      <c r="E323" s="42" t="s">
        <v>590</v>
      </c>
      <c r="F323" s="42" t="s">
        <v>499</v>
      </c>
    </row>
    <row r="324" spans="1:6" x14ac:dyDescent="0.45">
      <c r="A324" s="42" t="s">
        <v>740</v>
      </c>
      <c r="B324" s="42" t="s">
        <v>739</v>
      </c>
      <c r="C324" s="42" t="s">
        <v>738</v>
      </c>
      <c r="D324" s="42" t="s">
        <v>269</v>
      </c>
      <c r="E324" s="42" t="s">
        <v>504</v>
      </c>
      <c r="F324" s="42" t="s">
        <v>713</v>
      </c>
    </row>
    <row r="325" spans="1:6" x14ac:dyDescent="0.45">
      <c r="A325" s="42" t="s">
        <v>337</v>
      </c>
      <c r="B325" s="42" t="s">
        <v>833</v>
      </c>
      <c r="C325" s="42" t="s">
        <v>832</v>
      </c>
      <c r="D325" s="42" t="s">
        <v>248</v>
      </c>
      <c r="E325" s="42" t="s">
        <v>806</v>
      </c>
      <c r="F325" s="42" t="s">
        <v>713</v>
      </c>
    </row>
    <row r="326" spans="1:6" x14ac:dyDescent="0.45">
      <c r="A326" s="42" t="s">
        <v>740</v>
      </c>
      <c r="B326" s="42" t="s">
        <v>966</v>
      </c>
      <c r="C326" s="42" t="s">
        <v>965</v>
      </c>
      <c r="D326" s="42" t="s">
        <v>269</v>
      </c>
      <c r="E326" s="43" t="s">
        <v>792</v>
      </c>
      <c r="F326" s="42" t="s">
        <v>925</v>
      </c>
    </row>
    <row r="327" spans="1:6" x14ac:dyDescent="0.45">
      <c r="A327" s="43" t="s">
        <v>740</v>
      </c>
      <c r="B327" s="43" t="s">
        <v>1038</v>
      </c>
      <c r="C327" s="43" t="s">
        <v>1037</v>
      </c>
      <c r="D327" s="43" t="s">
        <v>269</v>
      </c>
      <c r="E327" s="43" t="s">
        <v>930</v>
      </c>
      <c r="F327" s="43" t="s">
        <v>925</v>
      </c>
    </row>
    <row r="328" spans="1:6" x14ac:dyDescent="0.45">
      <c r="A328" s="42" t="s">
        <v>337</v>
      </c>
      <c r="B328" s="43" t="s">
        <v>545</v>
      </c>
      <c r="C328" s="42" t="s">
        <v>544</v>
      </c>
      <c r="D328" s="42" t="s">
        <v>248</v>
      </c>
      <c r="E328" s="42" t="s">
        <v>350</v>
      </c>
      <c r="F328" s="42" t="s">
        <v>499</v>
      </c>
    </row>
    <row r="329" spans="1:6" x14ac:dyDescent="0.45">
      <c r="A329" s="42" t="s">
        <v>740</v>
      </c>
      <c r="B329" s="43" t="s">
        <v>929</v>
      </c>
      <c r="C329" s="43" t="s">
        <v>922</v>
      </c>
      <c r="D329" s="43" t="s">
        <v>923</v>
      </c>
      <c r="E329" s="43" t="s">
        <v>930</v>
      </c>
      <c r="F329" s="43" t="s">
        <v>610</v>
      </c>
    </row>
    <row r="330" spans="1:6" x14ac:dyDescent="0.45">
      <c r="A330" s="42" t="s">
        <v>740</v>
      </c>
      <c r="B330" s="43" t="s">
        <v>1041</v>
      </c>
      <c r="C330" s="43" t="s">
        <v>1040</v>
      </c>
      <c r="D330" s="43" t="s">
        <v>923</v>
      </c>
      <c r="E330" s="43" t="s">
        <v>792</v>
      </c>
      <c r="F330" s="43" t="s">
        <v>883</v>
      </c>
    </row>
    <row r="331" spans="1:6" x14ac:dyDescent="0.45">
      <c r="A331" s="42" t="s">
        <v>337</v>
      </c>
      <c r="B331" s="43" t="s">
        <v>494</v>
      </c>
      <c r="C331" s="42" t="s">
        <v>493</v>
      </c>
      <c r="D331" s="42" t="s">
        <v>156</v>
      </c>
      <c r="E331" s="42" t="s">
        <v>122</v>
      </c>
      <c r="F331" s="42" t="s">
        <v>290</v>
      </c>
    </row>
    <row r="332" spans="1:6" x14ac:dyDescent="0.45">
      <c r="A332" s="42" t="s">
        <v>138</v>
      </c>
      <c r="B332" s="43" t="s">
        <v>227</v>
      </c>
      <c r="C332" s="42" t="s">
        <v>226</v>
      </c>
      <c r="D332" s="42" t="s">
        <v>92</v>
      </c>
      <c r="E332" s="42" t="s">
        <v>105</v>
      </c>
      <c r="F332" s="42" t="s">
        <v>123</v>
      </c>
    </row>
    <row r="333" spans="1:6" x14ac:dyDescent="0.45">
      <c r="A333" s="42" t="s">
        <v>138</v>
      </c>
      <c r="B333" s="43" t="s">
        <v>355</v>
      </c>
      <c r="C333" s="42" t="s">
        <v>354</v>
      </c>
      <c r="D333" s="42" t="s">
        <v>92</v>
      </c>
      <c r="E333" s="42" t="s">
        <v>167</v>
      </c>
      <c r="F333" s="42" t="s">
        <v>223</v>
      </c>
    </row>
    <row r="334" spans="1:6" x14ac:dyDescent="0.45">
      <c r="A334" s="42" t="s">
        <v>138</v>
      </c>
      <c r="B334" s="43" t="s">
        <v>418</v>
      </c>
      <c r="C334" s="42" t="s">
        <v>354</v>
      </c>
      <c r="D334" s="42" t="s">
        <v>92</v>
      </c>
      <c r="E334" s="42" t="s">
        <v>122</v>
      </c>
      <c r="F334" s="42" t="s">
        <v>290</v>
      </c>
    </row>
    <row r="335" spans="1:6" x14ac:dyDescent="0.45">
      <c r="A335" s="42" t="s">
        <v>138</v>
      </c>
      <c r="B335" s="43" t="s">
        <v>477</v>
      </c>
      <c r="C335" s="42" t="s">
        <v>354</v>
      </c>
      <c r="D335" s="42" t="s">
        <v>92</v>
      </c>
      <c r="E335" s="42" t="s">
        <v>122</v>
      </c>
      <c r="F335" s="42" t="s">
        <v>290</v>
      </c>
    </row>
    <row r="336" spans="1:6" x14ac:dyDescent="0.45">
      <c r="A336" s="42" t="s">
        <v>138</v>
      </c>
      <c r="B336" s="43" t="s">
        <v>435</v>
      </c>
      <c r="C336" s="42" t="s">
        <v>434</v>
      </c>
      <c r="D336" s="42" t="s">
        <v>363</v>
      </c>
      <c r="E336" s="42" t="s">
        <v>167</v>
      </c>
      <c r="F336" s="42" t="s">
        <v>223</v>
      </c>
    </row>
    <row r="337" spans="1:6" x14ac:dyDescent="0.45">
      <c r="A337" s="42" t="s">
        <v>138</v>
      </c>
      <c r="B337" s="43" t="s">
        <v>455</v>
      </c>
      <c r="C337" s="42" t="s">
        <v>400</v>
      </c>
      <c r="D337" s="42" t="s">
        <v>60</v>
      </c>
      <c r="E337" s="42" t="s">
        <v>350</v>
      </c>
      <c r="F337" s="42" t="s">
        <v>290</v>
      </c>
    </row>
    <row r="338" spans="1:6" x14ac:dyDescent="0.45">
      <c r="A338" s="42" t="s">
        <v>138</v>
      </c>
      <c r="B338" s="42" t="s">
        <v>783</v>
      </c>
      <c r="C338" s="42" t="s">
        <v>782</v>
      </c>
      <c r="D338" s="42" t="s">
        <v>60</v>
      </c>
      <c r="E338" s="42" t="s">
        <v>504</v>
      </c>
      <c r="F338" s="42" t="s">
        <v>713</v>
      </c>
    </row>
    <row r="339" spans="1:6" x14ac:dyDescent="0.45">
      <c r="A339" s="42" t="s">
        <v>138</v>
      </c>
      <c r="B339" s="42" t="s">
        <v>899</v>
      </c>
      <c r="C339" s="42" t="s">
        <v>898</v>
      </c>
      <c r="D339" s="42" t="s">
        <v>855</v>
      </c>
      <c r="E339" s="42" t="s">
        <v>900</v>
      </c>
      <c r="F339" s="42" t="s">
        <v>723</v>
      </c>
    </row>
    <row r="340" spans="1:6" x14ac:dyDescent="0.45">
      <c r="A340" s="42" t="s">
        <v>995</v>
      </c>
      <c r="B340" s="42" t="s">
        <v>1022</v>
      </c>
      <c r="C340" s="42" t="s">
        <v>898</v>
      </c>
      <c r="D340" s="42" t="s">
        <v>855</v>
      </c>
      <c r="E340" s="42" t="s">
        <v>900</v>
      </c>
      <c r="F340" s="42" t="s">
        <v>925</v>
      </c>
    </row>
    <row r="341" spans="1:6" x14ac:dyDescent="0.45">
      <c r="A341" s="42" t="s">
        <v>138</v>
      </c>
      <c r="B341" s="43" t="s">
        <v>356</v>
      </c>
      <c r="C341" s="42" t="s">
        <v>217</v>
      </c>
      <c r="D341" s="42" t="s">
        <v>60</v>
      </c>
      <c r="E341" s="42" t="s">
        <v>167</v>
      </c>
      <c r="F341" s="42" t="s">
        <v>223</v>
      </c>
    </row>
    <row r="342" spans="1:6" x14ac:dyDescent="0.45">
      <c r="A342" s="42" t="s">
        <v>138</v>
      </c>
      <c r="B342" s="43" t="s">
        <v>475</v>
      </c>
      <c r="C342" s="42" t="s">
        <v>309</v>
      </c>
      <c r="D342" s="42" t="s">
        <v>60</v>
      </c>
      <c r="E342" s="42" t="s">
        <v>350</v>
      </c>
      <c r="F342" s="42" t="s">
        <v>290</v>
      </c>
    </row>
    <row r="343" spans="1:6" x14ac:dyDescent="0.45">
      <c r="A343" s="42" t="s">
        <v>138</v>
      </c>
      <c r="B343" s="43" t="s">
        <v>323</v>
      </c>
      <c r="C343" s="42" t="s">
        <v>322</v>
      </c>
      <c r="D343" s="42" t="s">
        <v>60</v>
      </c>
      <c r="E343" s="42" t="s">
        <v>167</v>
      </c>
      <c r="F343" s="42" t="s">
        <v>123</v>
      </c>
    </row>
    <row r="344" spans="1:6" x14ac:dyDescent="0.45">
      <c r="A344" s="42" t="s">
        <v>138</v>
      </c>
      <c r="B344" s="43" t="s">
        <v>481</v>
      </c>
      <c r="C344" s="42" t="s">
        <v>480</v>
      </c>
      <c r="D344" s="42" t="s">
        <v>60</v>
      </c>
      <c r="E344" s="42" t="s">
        <v>122</v>
      </c>
      <c r="F344" s="42" t="s">
        <v>290</v>
      </c>
    </row>
    <row r="345" spans="1:6" x14ac:dyDescent="0.45">
      <c r="A345" s="42" t="s">
        <v>138</v>
      </c>
      <c r="B345" s="43" t="s">
        <v>625</v>
      </c>
      <c r="C345" s="42" t="s">
        <v>471</v>
      </c>
      <c r="D345" s="42" t="s">
        <v>60</v>
      </c>
      <c r="E345" s="42" t="s">
        <v>590</v>
      </c>
      <c r="F345" s="42" t="s">
        <v>499</v>
      </c>
    </row>
    <row r="346" spans="1:6" x14ac:dyDescent="0.45">
      <c r="A346" s="42" t="s">
        <v>138</v>
      </c>
      <c r="B346" s="42" t="s">
        <v>869</v>
      </c>
      <c r="C346" s="42" t="s">
        <v>868</v>
      </c>
      <c r="D346" s="42" t="s">
        <v>855</v>
      </c>
      <c r="E346" s="42" t="s">
        <v>504</v>
      </c>
      <c r="F346" s="42" t="s">
        <v>723</v>
      </c>
    </row>
    <row r="347" spans="1:6" x14ac:dyDescent="0.45">
      <c r="A347" s="42" t="s">
        <v>138</v>
      </c>
      <c r="B347" s="43" t="s">
        <v>289</v>
      </c>
      <c r="C347" s="42" t="s">
        <v>288</v>
      </c>
      <c r="D347" s="42" t="s">
        <v>60</v>
      </c>
      <c r="E347" s="42" t="s">
        <v>122</v>
      </c>
      <c r="F347" s="42" t="s">
        <v>290</v>
      </c>
    </row>
    <row r="348" spans="1:6" x14ac:dyDescent="0.45">
      <c r="A348" s="42" t="s">
        <v>138</v>
      </c>
      <c r="B348" s="42" t="s">
        <v>696</v>
      </c>
      <c r="C348" s="42" t="s">
        <v>695</v>
      </c>
      <c r="D348" s="42" t="s">
        <v>60</v>
      </c>
      <c r="E348" s="42" t="s">
        <v>504</v>
      </c>
      <c r="F348" s="42" t="s">
        <v>454</v>
      </c>
    </row>
    <row r="349" spans="1:6" x14ac:dyDescent="0.45">
      <c r="A349" s="42" t="s">
        <v>138</v>
      </c>
      <c r="B349" s="43" t="s">
        <v>310</v>
      </c>
      <c r="C349" s="42" t="s">
        <v>309</v>
      </c>
      <c r="D349" s="42" t="s">
        <v>60</v>
      </c>
      <c r="E349" s="42" t="s">
        <v>105</v>
      </c>
      <c r="F349" s="42" t="s">
        <v>123</v>
      </c>
    </row>
    <row r="350" spans="1:6" x14ac:dyDescent="0.45">
      <c r="A350" s="42" t="s">
        <v>138</v>
      </c>
      <c r="B350" s="43" t="s">
        <v>529</v>
      </c>
      <c r="C350" s="42" t="s">
        <v>400</v>
      </c>
      <c r="D350" s="42" t="s">
        <v>60</v>
      </c>
      <c r="E350" s="42" t="s">
        <v>515</v>
      </c>
      <c r="F350" s="42" t="s">
        <v>499</v>
      </c>
    </row>
    <row r="351" spans="1:6" x14ac:dyDescent="0.45">
      <c r="A351" s="42" t="s">
        <v>138</v>
      </c>
      <c r="B351" s="43" t="s">
        <v>401</v>
      </c>
      <c r="C351" s="42" t="s">
        <v>400</v>
      </c>
      <c r="D351" s="42" t="s">
        <v>60</v>
      </c>
      <c r="E351" s="42" t="s">
        <v>122</v>
      </c>
      <c r="F351" s="42" t="s">
        <v>290</v>
      </c>
    </row>
    <row r="352" spans="1:6" x14ac:dyDescent="0.45">
      <c r="A352" s="42" t="s">
        <v>138</v>
      </c>
      <c r="B352" s="43" t="s">
        <v>549</v>
      </c>
      <c r="C352" s="42" t="s">
        <v>548</v>
      </c>
      <c r="D352" s="42" t="s">
        <v>60</v>
      </c>
      <c r="E352" s="42" t="s">
        <v>350</v>
      </c>
      <c r="F352" s="42" t="s">
        <v>499</v>
      </c>
    </row>
    <row r="353" spans="1:6" x14ac:dyDescent="0.45">
      <c r="A353" s="42" t="s">
        <v>138</v>
      </c>
      <c r="B353" s="43" t="s">
        <v>426</v>
      </c>
      <c r="C353" s="42" t="s">
        <v>136</v>
      </c>
      <c r="D353" s="42" t="s">
        <v>60</v>
      </c>
      <c r="E353" s="42" t="s">
        <v>122</v>
      </c>
      <c r="F353" s="42" t="s">
        <v>290</v>
      </c>
    </row>
    <row r="354" spans="1:6" x14ac:dyDescent="0.45">
      <c r="A354" s="160" t="s">
        <v>138</v>
      </c>
      <c r="B354" s="52" t="s">
        <v>137</v>
      </c>
      <c r="C354" s="160" t="s">
        <v>136</v>
      </c>
      <c r="D354" s="160" t="s">
        <v>60</v>
      </c>
      <c r="E354" s="160" t="s">
        <v>139</v>
      </c>
      <c r="F354" s="160" t="s">
        <v>63</v>
      </c>
    </row>
    <row r="355" spans="1:6" x14ac:dyDescent="0.45">
      <c r="A355" s="42" t="s">
        <v>138</v>
      </c>
      <c r="B355" s="43" t="s">
        <v>184</v>
      </c>
      <c r="C355" s="42" t="s">
        <v>183</v>
      </c>
      <c r="D355" s="42" t="s">
        <v>60</v>
      </c>
      <c r="E355" s="42" t="s">
        <v>79</v>
      </c>
      <c r="F355" s="42" t="s">
        <v>123</v>
      </c>
    </row>
    <row r="356" spans="1:6" x14ac:dyDescent="0.45">
      <c r="A356" s="42" t="s">
        <v>138</v>
      </c>
      <c r="B356" s="43" t="s">
        <v>218</v>
      </c>
      <c r="C356" s="42" t="s">
        <v>217</v>
      </c>
      <c r="D356" s="42" t="s">
        <v>60</v>
      </c>
      <c r="E356" s="42" t="s">
        <v>122</v>
      </c>
      <c r="F356" s="42" t="s">
        <v>123</v>
      </c>
    </row>
    <row r="357" spans="1:6" x14ac:dyDescent="0.45">
      <c r="A357" s="42" t="s">
        <v>138</v>
      </c>
      <c r="B357" s="43" t="s">
        <v>235</v>
      </c>
      <c r="C357" s="42" t="s">
        <v>234</v>
      </c>
      <c r="D357" s="42" t="s">
        <v>60</v>
      </c>
      <c r="E357" s="42" t="s">
        <v>79</v>
      </c>
      <c r="F357" s="42" t="s">
        <v>123</v>
      </c>
    </row>
    <row r="358" spans="1:6" x14ac:dyDescent="0.45">
      <c r="A358" s="42" t="s">
        <v>138</v>
      </c>
      <c r="B358" s="43" t="s">
        <v>353</v>
      </c>
      <c r="C358" s="42" t="s">
        <v>352</v>
      </c>
      <c r="D358" s="42" t="s">
        <v>156</v>
      </c>
      <c r="E358" s="42" t="s">
        <v>167</v>
      </c>
      <c r="F358" s="42" t="s">
        <v>123</v>
      </c>
    </row>
    <row r="359" spans="1:6" x14ac:dyDescent="0.45">
      <c r="A359" s="42" t="s">
        <v>138</v>
      </c>
      <c r="B359" s="43" t="s">
        <v>472</v>
      </c>
      <c r="C359" s="42" t="s">
        <v>471</v>
      </c>
      <c r="D359" s="42" t="s">
        <v>248</v>
      </c>
      <c r="E359" s="42" t="s">
        <v>122</v>
      </c>
      <c r="F359" s="42" t="s">
        <v>290</v>
      </c>
    </row>
    <row r="360" spans="1:6" x14ac:dyDescent="0.45">
      <c r="A360" s="42" t="s">
        <v>995</v>
      </c>
      <c r="B360" s="43" t="s">
        <v>993</v>
      </c>
      <c r="C360" s="43" t="s">
        <v>992</v>
      </c>
      <c r="D360" s="43" t="s">
        <v>994</v>
      </c>
      <c r="E360" s="43" t="s">
        <v>900</v>
      </c>
      <c r="F360" s="43" t="s">
        <v>925</v>
      </c>
    </row>
    <row r="361" spans="1:6" x14ac:dyDescent="0.45">
      <c r="A361" s="42" t="s">
        <v>138</v>
      </c>
      <c r="B361" s="43" t="s">
        <v>222</v>
      </c>
      <c r="C361" s="42" t="s">
        <v>221</v>
      </c>
      <c r="D361" s="42" t="s">
        <v>60</v>
      </c>
      <c r="E361" s="42" t="s">
        <v>167</v>
      </c>
      <c r="F361" s="42" t="s">
        <v>223</v>
      </c>
    </row>
  </sheetData>
  <sortState xmlns:xlrd2="http://schemas.microsoft.com/office/spreadsheetml/2017/richdata2" ref="A2:F361">
    <sortCondition ref="A2"/>
    <sortCondition ref="B2"/>
    <sortCondition descending="1" ref="E2"/>
  </sortState>
  <phoneticPr fontId="4"/>
  <dataValidations count="1">
    <dataValidation imeMode="disabled" allowBlank="1" showInputMessage="1" showErrorMessage="1" sqref="A36 A41 B7 D28 D24:D26 B24:B41 R2 M6 M7:AB7 M8" xr:uid="{1A7E53D5-23D8-4C5F-A2F6-1B99191EA0D3}"/>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28</vt:i4>
      </vt:variant>
    </vt:vector>
  </HeadingPairs>
  <TitlesOfParts>
    <vt:vector size="33" baseType="lpstr">
      <vt:lpstr>申込書（お届けプラン）</vt:lpstr>
      <vt:lpstr>端末一覧</vt:lpstr>
      <vt:lpstr>個人情報の取り扱い</vt:lpstr>
      <vt:lpstr>利用規約</vt:lpstr>
      <vt:lpstr>端末</vt:lpstr>
      <vt:lpstr>__選択してください__</vt:lpstr>
      <vt:lpstr>ASUS</vt:lpstr>
      <vt:lpstr>freetel</vt:lpstr>
      <vt:lpstr>Google</vt:lpstr>
      <vt:lpstr>HTC</vt:lpstr>
      <vt:lpstr>Lenovo</vt:lpstr>
      <vt:lpstr>LGｴﾚｸﾄﾛﾆｸｽ</vt:lpstr>
      <vt:lpstr>NEC</vt:lpstr>
      <vt:lpstr>NTTdocomo</vt:lpstr>
      <vt:lpstr>OPPO</vt:lpstr>
      <vt:lpstr>product_list</vt:lpstr>
      <vt:lpstr>product_maker</vt:lpstr>
      <vt:lpstr>wiko</vt:lpstr>
      <vt:lpstr>ZTE</vt:lpstr>
      <vt:lpstr>ｱｯﾌﾟﾙ</vt:lpstr>
      <vt:lpstr>ｵｳｶﾞ・ｼﾞｬﾊﾟﾝ</vt:lpstr>
      <vt:lpstr>ｻﾑｽﾝ</vt:lpstr>
      <vt:lpstr>ｼｬｰﾌﾟ</vt:lpstr>
      <vt:lpstr>ｿﾆｰ</vt:lpstr>
      <vt:lpstr>ｿﾆｰﾓﾊﾞｲﾙ</vt:lpstr>
      <vt:lpstr>ﾊﾟﾅｿﾆｯｸ</vt:lpstr>
      <vt:lpstr>ﾌｧｰｳｪｲ</vt:lpstr>
      <vt:lpstr>ﾌｫｯｸｽｺﾝ</vt:lpstr>
      <vt:lpstr>ﾓﾄﾛｰﾗ</vt:lpstr>
      <vt:lpstr>楽天ﾓﾊﾞｲﾙ</vt:lpstr>
      <vt:lpstr>京ｾﾗ</vt:lpstr>
      <vt:lpstr>東芝</vt:lpstr>
      <vt:lpstr>富士通</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y-miyazaki</dc:creator>
  <cp:lastModifiedBy>y-miyazaki</cp:lastModifiedBy>
  <dcterms:created xsi:type="dcterms:W3CDTF">2023-11-07T03:31:50Z</dcterms:created>
  <dcterms:modified xsi:type="dcterms:W3CDTF">2023-11-07T05:07:51Z</dcterms:modified>
</cp:coreProperties>
</file>